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cberetta\Desktop\"/>
    </mc:Choice>
  </mc:AlternateContent>
  <bookViews>
    <workbookView xWindow="0" yWindow="45" windowWidth="11505" windowHeight="9630" activeTab="1"/>
  </bookViews>
  <sheets>
    <sheet name="esempi di tariffe ISEE" sheetId="3" r:id="rId1"/>
    <sheet name="sim servizi agli alunni" sheetId="2" r:id="rId2"/>
  </sheets>
  <externalReferences>
    <externalReference r:id="rId3"/>
    <externalReference r:id="rId4"/>
  </externalReferences>
  <definedNames>
    <definedName name="_xlnm.Print_Area" localSheetId="0">'esempi di tariffe ISEE'!$A$1:$I$41</definedName>
    <definedName name="_xlnm.Print_Area" localSheetId="1">'sim servizi agli alunni'!$A$1:$F$40</definedName>
    <definedName name="_xlnm.Print_Titles" localSheetId="0">'esempi di tariffe ISEE'!$A:$A</definedName>
    <definedName name="_xlnm.Print_Titles" localSheetId="1">'sim servizi agli alunni'!$B:$B</definedName>
  </definedNames>
  <calcPr calcId="152511"/>
</workbook>
</file>

<file path=xl/calcChain.xml><?xml version="1.0" encoding="utf-8"?>
<calcChain xmlns="http://schemas.openxmlformats.org/spreadsheetml/2006/main">
  <c r="I41" i="3" l="1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32" i="3"/>
  <c r="H32" i="3"/>
  <c r="G32" i="3"/>
  <c r="F32" i="3"/>
  <c r="E32" i="3"/>
  <c r="D32" i="3"/>
  <c r="C32" i="3"/>
  <c r="B32" i="3"/>
  <c r="I31" i="3"/>
  <c r="H31" i="3"/>
  <c r="G31" i="3"/>
  <c r="F31" i="3"/>
  <c r="E31" i="3"/>
  <c r="D31" i="3"/>
  <c r="C31" i="3"/>
  <c r="B31" i="3"/>
  <c r="I30" i="3"/>
  <c r="H30" i="3"/>
  <c r="G30" i="3"/>
  <c r="F30" i="3"/>
  <c r="E30" i="3"/>
  <c r="D30" i="3"/>
  <c r="C30" i="3"/>
  <c r="B30" i="3"/>
  <c r="I29" i="3"/>
  <c r="H29" i="3"/>
  <c r="G29" i="3"/>
  <c r="F29" i="3"/>
  <c r="E29" i="3"/>
  <c r="D29" i="3"/>
  <c r="C29" i="3"/>
  <c r="B29" i="3"/>
  <c r="I28" i="3"/>
  <c r="H28" i="3"/>
  <c r="G28" i="3"/>
  <c r="F28" i="3"/>
  <c r="E28" i="3"/>
  <c r="D28" i="3"/>
  <c r="C28" i="3"/>
  <c r="B28" i="3"/>
  <c r="I27" i="3"/>
  <c r="H27" i="3"/>
  <c r="G27" i="3"/>
  <c r="F27" i="3"/>
  <c r="E27" i="3"/>
  <c r="D27" i="3"/>
  <c r="C27" i="3"/>
  <c r="B27" i="3"/>
  <c r="I26" i="3"/>
  <c r="H26" i="3"/>
  <c r="G26" i="3"/>
  <c r="F26" i="3"/>
  <c r="E26" i="3"/>
  <c r="D26" i="3"/>
  <c r="C26" i="3"/>
  <c r="B26" i="3"/>
  <c r="I25" i="3"/>
  <c r="H25" i="3"/>
  <c r="G25" i="3"/>
  <c r="F25" i="3"/>
  <c r="E25" i="3"/>
  <c r="D25" i="3"/>
  <c r="C25" i="3"/>
  <c r="B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4" i="3"/>
  <c r="H14" i="3"/>
  <c r="G14" i="3"/>
  <c r="F14" i="3"/>
  <c r="E14" i="3"/>
  <c r="D14" i="3"/>
  <c r="C14" i="3"/>
  <c r="I13" i="3"/>
  <c r="G13" i="3"/>
  <c r="E13" i="3"/>
  <c r="C13" i="3"/>
  <c r="I12" i="3"/>
  <c r="G12" i="3"/>
  <c r="E12" i="3"/>
  <c r="C12" i="3"/>
  <c r="I11" i="3"/>
  <c r="G11" i="3"/>
  <c r="E11" i="3"/>
  <c r="C11" i="3"/>
  <c r="I10" i="3"/>
  <c r="G10" i="3"/>
  <c r="E10" i="3"/>
  <c r="C10" i="3"/>
  <c r="I7" i="3"/>
  <c r="G7" i="3"/>
  <c r="E7" i="3"/>
  <c r="C7" i="3"/>
  <c r="I6" i="3"/>
  <c r="H6" i="3"/>
  <c r="G6" i="3"/>
  <c r="F6" i="3"/>
  <c r="E6" i="3"/>
  <c r="D6" i="3"/>
  <c r="C6" i="3"/>
  <c r="B6" i="3"/>
  <c r="I4" i="3"/>
  <c r="H4" i="3"/>
  <c r="G4" i="3"/>
  <c r="F4" i="3"/>
  <c r="E4" i="3"/>
  <c r="D4" i="3"/>
  <c r="C4" i="3"/>
  <c r="B4" i="3"/>
  <c r="I5" i="3"/>
  <c r="H5" i="3"/>
  <c r="C35" i="2" l="1"/>
  <c r="C32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C33" i="2"/>
  <c r="C34" i="2"/>
  <c r="F5" i="2"/>
  <c r="C5" i="2"/>
  <c r="D40" i="2"/>
  <c r="D39" i="2"/>
  <c r="D38" i="2"/>
  <c r="D37" i="2"/>
  <c r="D36" i="2"/>
  <c r="D35" i="2"/>
  <c r="D34" i="2"/>
  <c r="D33" i="2"/>
  <c r="D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E5" i="2"/>
  <c r="D5" i="2"/>
  <c r="F31" i="2" l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C36" i="2" l="1"/>
  <c r="E32" i="2"/>
  <c r="F32" i="2"/>
  <c r="B18" i="2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C37" i="2" l="1"/>
  <c r="F33" i="2"/>
  <c r="E33" i="2"/>
  <c r="C38" i="2" l="1"/>
  <c r="E34" i="2"/>
  <c r="F34" i="2"/>
  <c r="C39" i="2" l="1"/>
  <c r="C40" i="2"/>
  <c r="F35" i="2"/>
  <c r="E35" i="2"/>
  <c r="E36" i="2" l="1"/>
  <c r="F36" i="2"/>
  <c r="F37" i="2" l="1"/>
  <c r="E37" i="2"/>
  <c r="E38" i="2" l="1"/>
  <c r="F38" i="2"/>
  <c r="E39" i="2" l="1"/>
  <c r="E40" i="2"/>
  <c r="F40" i="2"/>
  <c r="F39" i="2"/>
  <c r="E3" i="2" l="1"/>
  <c r="D3" i="2"/>
  <c r="C3" i="2"/>
  <c r="F3" i="2" l="1"/>
</calcChain>
</file>

<file path=xl/sharedStrings.xml><?xml version="1.0" encoding="utf-8"?>
<sst xmlns="http://schemas.openxmlformats.org/spreadsheetml/2006/main" count="37" uniqueCount="26">
  <si>
    <t>esempi di tariffe per REDDITI ISEE da 1.000 a 25.000 euro</t>
  </si>
  <si>
    <t>PRESCUOLA</t>
  </si>
  <si>
    <t>GIOCHI SERALI</t>
  </si>
  <si>
    <t>CENTRI ESTIVI</t>
  </si>
  <si>
    <t>REFEZIONE SCOLASTICA</t>
  </si>
  <si>
    <t>servizio</t>
  </si>
  <si>
    <t>tariffa piena copertura</t>
  </si>
  <si>
    <t>tariffa minima</t>
  </si>
  <si>
    <t>reddito ISEE piena copertura</t>
  </si>
  <si>
    <t>limite max</t>
  </si>
  <si>
    <t>limite esenzione</t>
  </si>
  <si>
    <t>prestazioni annuali</t>
  </si>
  <si>
    <t>unità</t>
  </si>
  <si>
    <t>importo medio annuale a tariffa di copertura</t>
  </si>
  <si>
    <t>incidenza su reddito ISEE</t>
  </si>
  <si>
    <t>arrotondamento</t>
  </si>
  <si>
    <t>esempi per migliaia di reddito</t>
  </si>
  <si>
    <t>Tariffa prevista per mese</t>
  </si>
  <si>
    <t>Tariffa prevista per settimana</t>
  </si>
  <si>
    <t>tariffa prevista per pasto</t>
  </si>
  <si>
    <t>tipo di servizio</t>
  </si>
  <si>
    <t>inserisci qui il tuo 
reddito ISEE</t>
  </si>
  <si>
    <t>REFEZIONE</t>
  </si>
  <si>
    <t>tariffa massima 2018</t>
  </si>
  <si>
    <t>tariffa 2018</t>
  </si>
  <si>
    <t>tariffa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</si>
</sst>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2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12"/>
      <name val="Calibri"/>
      <family val="2"/>
      <scheme val="minor"/>
    </font>
    <font>
      <b/>
      <sz val="26"/>
      <color theme="0" tint="-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b/>
      <sz val="30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24"/>
      <color theme="0" tint="-4.9989318521683403E-2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gradientFill degree="90">
        <stop position="0">
          <color theme="5" tint="0.59999389629810485"/>
        </stop>
        <stop position="1">
          <color theme="5" tint="-0.25098422193060094"/>
        </stop>
      </gradientFill>
    </fill>
    <fill>
      <gradientFill degree="90">
        <stop position="0">
          <color theme="6" tint="-0.25098422193060094"/>
        </stop>
        <stop position="1">
          <color theme="6" tint="-0.49803155613879818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4" tint="-0.249977111117893"/>
      </left>
      <right/>
      <top/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/>
      <top/>
      <bottom style="thin">
        <color theme="4" tint="-0.249977111117893"/>
      </bottom>
      <diagonal/>
    </border>
    <border>
      <left/>
      <right style="medium">
        <color theme="4" tint="-0.249977111117893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medium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 style="thin">
        <color theme="4" tint="-0.249977111117893"/>
      </top>
      <bottom style="medium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6" fontId="6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3" fillId="8" borderId="0" applyNumberFormat="0" applyBorder="0" applyAlignment="0" applyProtection="0"/>
    <xf numFmtId="0" fontId="27" fillId="0" borderId="0"/>
  </cellStyleXfs>
  <cellXfs count="80">
    <xf numFmtId="0" fontId="0" fillId="0" borderId="0" xfId="0"/>
    <xf numFmtId="0" fontId="5" fillId="0" borderId="1" xfId="3" applyFont="1" applyFill="1" applyBorder="1"/>
    <xf numFmtId="0" fontId="8" fillId="0" borderId="0" xfId="3" applyFont="1" applyFill="1" applyBorder="1"/>
    <xf numFmtId="0" fontId="9" fillId="0" borderId="3" xfId="3" applyFont="1" applyFill="1" applyBorder="1"/>
    <xf numFmtId="0" fontId="10" fillId="0" borderId="0" xfId="3" applyFont="1" applyFill="1" applyBorder="1"/>
    <xf numFmtId="0" fontId="5" fillId="0" borderId="3" xfId="0" applyFont="1" applyFill="1" applyBorder="1" applyAlignment="1">
      <alignment vertical="center" wrapText="1"/>
    </xf>
    <xf numFmtId="0" fontId="11" fillId="0" borderId="0" xfId="3" applyFont="1" applyFill="1" applyBorder="1"/>
    <xf numFmtId="166" fontId="1" fillId="2" borderId="5" xfId="2" applyNumberFormat="1" applyFont="1" applyBorder="1" applyAlignment="1">
      <alignment vertical="center" wrapText="1"/>
    </xf>
    <xf numFmtId="166" fontId="1" fillId="2" borderId="6" xfId="2" applyNumberFormat="1" applyFont="1" applyBorder="1" applyAlignment="1">
      <alignment vertical="center" wrapText="1"/>
    </xf>
    <xf numFmtId="0" fontId="2" fillId="0" borderId="3" xfId="0" applyFont="1" applyFill="1" applyBorder="1"/>
    <xf numFmtId="167" fontId="12" fillId="0" borderId="3" xfId="1" applyNumberFormat="1" applyFont="1" applyFill="1" applyBorder="1" applyAlignment="1">
      <alignment vertical="center"/>
    </xf>
    <xf numFmtId="167" fontId="13" fillId="0" borderId="0" xfId="1" applyNumberFormat="1" applyFont="1" applyFill="1" applyBorder="1" applyAlignment="1"/>
    <xf numFmtId="0" fontId="7" fillId="4" borderId="3" xfId="0" applyFont="1" applyFill="1" applyBorder="1" applyAlignment="1">
      <alignment horizontal="left" vertical="center" wrapText="1"/>
    </xf>
    <xf numFmtId="2" fontId="14" fillId="4" borderId="4" xfId="0" applyNumberFormat="1" applyFont="1" applyFill="1" applyBorder="1" applyAlignment="1">
      <alignment horizontal="center"/>
    </xf>
    <xf numFmtId="2" fontId="14" fillId="4" borderId="0" xfId="0" applyNumberFormat="1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0" fontId="7" fillId="0" borderId="0" xfId="3" applyFont="1" applyFill="1" applyBorder="1"/>
    <xf numFmtId="0" fontId="7" fillId="4" borderId="3" xfId="0" applyFont="1" applyFill="1" applyBorder="1" applyAlignment="1">
      <alignment vertical="center" wrapText="1"/>
    </xf>
    <xf numFmtId="2" fontId="7" fillId="4" borderId="3" xfId="0" applyNumberFormat="1" applyFont="1" applyFill="1" applyBorder="1"/>
    <xf numFmtId="2" fontId="16" fillId="4" borderId="4" xfId="0" applyNumberFormat="1" applyFont="1" applyFill="1" applyBorder="1"/>
    <xf numFmtId="2" fontId="16" fillId="4" borderId="0" xfId="0" applyNumberFormat="1" applyFont="1" applyFill="1" applyBorder="1"/>
    <xf numFmtId="0" fontId="17" fillId="4" borderId="0" xfId="0" applyFont="1" applyFill="1" applyBorder="1"/>
    <xf numFmtId="0" fontId="9" fillId="0" borderId="7" xfId="3" applyFont="1" applyFill="1" applyBorder="1" applyAlignment="1">
      <alignment vertical="center"/>
    </xf>
    <xf numFmtId="0" fontId="19" fillId="0" borderId="9" xfId="3" applyFont="1" applyFill="1" applyBorder="1" applyAlignment="1"/>
    <xf numFmtId="0" fontId="5" fillId="0" borderId="10" xfId="3" applyFont="1" applyFill="1" applyBorder="1"/>
    <xf numFmtId="166" fontId="8" fillId="0" borderId="12" xfId="3" applyNumberFormat="1" applyFont="1" applyFill="1" applyBorder="1"/>
    <xf numFmtId="0" fontId="8" fillId="0" borderId="12" xfId="3" applyFont="1" applyFill="1" applyBorder="1"/>
    <xf numFmtId="0" fontId="5" fillId="0" borderId="0" xfId="3" applyFont="1" applyFill="1" applyBorder="1"/>
    <xf numFmtId="0" fontId="10" fillId="0" borderId="13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66" fontId="21" fillId="0" borderId="13" xfId="1" applyFont="1" applyFill="1" applyBorder="1" applyAlignment="1">
      <alignment vertical="center" wrapText="1"/>
    </xf>
    <xf numFmtId="166" fontId="8" fillId="0" borderId="13" xfId="3" applyNumberFormat="1" applyFont="1" applyFill="1" applyBorder="1" applyAlignment="1">
      <alignment vertical="center"/>
    </xf>
    <xf numFmtId="0" fontId="8" fillId="0" borderId="13" xfId="3" applyFont="1" applyFill="1" applyBorder="1" applyAlignment="1">
      <alignment vertical="center"/>
    </xf>
    <xf numFmtId="0" fontId="5" fillId="0" borderId="13" xfId="3" applyFont="1" applyFill="1" applyBorder="1" applyAlignment="1">
      <alignment vertical="center"/>
    </xf>
    <xf numFmtId="166" fontId="5" fillId="0" borderId="13" xfId="1" applyFont="1" applyFill="1" applyBorder="1" applyAlignment="1">
      <alignment vertical="center" wrapText="1"/>
    </xf>
    <xf numFmtId="166" fontId="22" fillId="5" borderId="14" xfId="1" applyFont="1" applyFill="1" applyBorder="1" applyAlignment="1">
      <alignment horizontal="right" vertical="center" wrapText="1"/>
    </xf>
    <xf numFmtId="166" fontId="22" fillId="5" borderId="14" xfId="1" applyFont="1" applyFill="1" applyBorder="1" applyAlignment="1">
      <alignment horizontal="center" vertical="center" wrapText="1"/>
    </xf>
    <xf numFmtId="166" fontId="23" fillId="6" borderId="14" xfId="1" applyFont="1" applyFill="1" applyBorder="1" applyAlignment="1">
      <alignment horizontal="left" vertical="center" wrapText="1"/>
    </xf>
    <xf numFmtId="166" fontId="24" fillId="7" borderId="14" xfId="2" applyNumberFormat="1" applyFont="1" applyFill="1" applyBorder="1" applyAlignment="1">
      <alignment horizontal="center" vertical="center" wrapText="1"/>
    </xf>
    <xf numFmtId="166" fontId="25" fillId="7" borderId="14" xfId="2" applyNumberFormat="1" applyFont="1" applyFill="1" applyBorder="1" applyAlignment="1">
      <alignment horizontal="center" vertical="center" wrapText="1"/>
    </xf>
    <xf numFmtId="166" fontId="20" fillId="6" borderId="14" xfId="1" applyFont="1" applyFill="1" applyBorder="1" applyAlignment="1" applyProtection="1">
      <alignment horizontal="center" vertical="center" wrapText="1"/>
      <protection locked="0"/>
    </xf>
    <xf numFmtId="0" fontId="26" fillId="0" borderId="13" xfId="3" applyFont="1" applyFill="1" applyBorder="1" applyAlignment="1">
      <alignment vertical="center"/>
    </xf>
    <xf numFmtId="166" fontId="1" fillId="2" borderId="18" xfId="2" applyNumberFormat="1" applyFont="1" applyBorder="1" applyAlignment="1">
      <alignment horizontal="center" vertical="center" wrapText="1"/>
    </xf>
    <xf numFmtId="0" fontId="28" fillId="8" borderId="3" xfId="9" applyFont="1" applyBorder="1"/>
    <xf numFmtId="166" fontId="1" fillId="8" borderId="13" xfId="9" applyNumberFormat="1" applyFont="1" applyBorder="1" applyAlignment="1">
      <alignment horizontal="center" vertical="center" wrapText="1"/>
    </xf>
    <xf numFmtId="0" fontId="5" fillId="0" borderId="19" xfId="3" applyFont="1" applyFill="1" applyBorder="1"/>
    <xf numFmtId="0" fontId="8" fillId="0" borderId="20" xfId="3" applyFont="1" applyFill="1" applyBorder="1"/>
    <xf numFmtId="166" fontId="7" fillId="0" borderId="3" xfId="6" applyFont="1" applyFill="1" applyBorder="1" applyAlignment="1">
      <alignment horizontal="center" vertical="center" wrapText="1"/>
    </xf>
    <xf numFmtId="166" fontId="7" fillId="0" borderId="2" xfId="6" applyFont="1" applyFill="1" applyBorder="1"/>
    <xf numFmtId="166" fontId="7" fillId="0" borderId="3" xfId="6" applyFont="1" applyFill="1" applyBorder="1" applyAlignment="1">
      <alignment vertical="center" wrapText="1"/>
    </xf>
    <xf numFmtId="166" fontId="7" fillId="3" borderId="3" xfId="6" applyFont="1" applyFill="1" applyBorder="1" applyAlignment="1">
      <alignment vertical="center" wrapText="1"/>
    </xf>
    <xf numFmtId="166" fontId="5" fillId="3" borderId="4" xfId="6" applyFont="1" applyFill="1" applyBorder="1" applyAlignment="1">
      <alignment vertical="center" wrapText="1"/>
    </xf>
    <xf numFmtId="166" fontId="5" fillId="3" borderId="0" xfId="6" applyFont="1" applyFill="1" applyBorder="1" applyAlignment="1">
      <alignment vertical="center" wrapText="1"/>
    </xf>
    <xf numFmtId="166" fontId="5" fillId="0" borderId="4" xfId="6" applyFont="1" applyFill="1" applyBorder="1" applyAlignment="1">
      <alignment vertical="center" wrapText="1"/>
    </xf>
    <xf numFmtId="166" fontId="5" fillId="0" borderId="0" xfId="6" applyFont="1" applyFill="1" applyBorder="1" applyAlignment="1">
      <alignment vertical="center" wrapText="1"/>
    </xf>
    <xf numFmtId="167" fontId="13" fillId="0" borderId="3" xfId="6" applyNumberFormat="1" applyFont="1" applyFill="1" applyBorder="1" applyAlignment="1">
      <alignment vertical="center"/>
    </xf>
    <xf numFmtId="167" fontId="12" fillId="0" borderId="4" xfId="6" applyNumberFormat="1" applyFont="1" applyFill="1" applyBorder="1" applyAlignment="1">
      <alignment vertical="center"/>
    </xf>
    <xf numFmtId="167" fontId="12" fillId="0" borderId="0" xfId="6" applyNumberFormat="1" applyFont="1" applyFill="1" applyBorder="1" applyAlignment="1">
      <alignment vertical="center"/>
    </xf>
    <xf numFmtId="167" fontId="7" fillId="4" borderId="3" xfId="6" applyNumberFormat="1" applyFont="1" applyFill="1" applyBorder="1" applyAlignment="1">
      <alignment horizontal="center"/>
    </xf>
    <xf numFmtId="166" fontId="7" fillId="0" borderId="4" xfId="6" applyFont="1" applyBorder="1" applyAlignment="1">
      <alignment vertical="center" wrapText="1"/>
    </xf>
    <xf numFmtId="166" fontId="7" fillId="0" borderId="0" xfId="6" applyFont="1" applyBorder="1" applyAlignment="1">
      <alignment vertical="center" wrapText="1"/>
    </xf>
    <xf numFmtId="166" fontId="7" fillId="0" borderId="3" xfId="6" applyFont="1" applyBorder="1" applyAlignment="1">
      <alignment vertical="center" wrapText="1"/>
    </xf>
    <xf numFmtId="10" fontId="7" fillId="0" borderId="4" xfId="8" applyNumberFormat="1" applyFont="1" applyBorder="1" applyAlignment="1">
      <alignment vertical="center" wrapText="1"/>
    </xf>
    <xf numFmtId="10" fontId="7" fillId="0" borderId="0" xfId="8" applyNumberFormat="1" applyFont="1" applyBorder="1" applyAlignment="1">
      <alignment vertical="center" wrapText="1"/>
    </xf>
    <xf numFmtId="166" fontId="18" fillId="0" borderId="7" xfId="6" applyFont="1" applyFill="1" applyBorder="1" applyAlignment="1">
      <alignment horizontal="center" vertical="center"/>
    </xf>
    <xf numFmtId="166" fontId="9" fillId="0" borderId="8" xfId="6" applyFont="1" applyFill="1" applyBorder="1" applyAlignment="1">
      <alignment horizontal="center" vertical="center"/>
    </xf>
    <xf numFmtId="166" fontId="9" fillId="0" borderId="9" xfId="6" applyFont="1" applyFill="1" applyBorder="1" applyAlignment="1">
      <alignment horizontal="center" vertical="center"/>
    </xf>
    <xf numFmtId="166" fontId="7" fillId="0" borderId="10" xfId="6" applyFont="1" applyFill="1" applyBorder="1"/>
    <xf numFmtId="166" fontId="5" fillId="0" borderId="11" xfId="6" applyFont="1" applyFill="1" applyBorder="1"/>
    <xf numFmtId="166" fontId="7" fillId="0" borderId="0" xfId="6" applyFont="1" applyFill="1" applyBorder="1"/>
    <xf numFmtId="166" fontId="5" fillId="0" borderId="0" xfId="6" applyFont="1" applyFill="1" applyBorder="1"/>
    <xf numFmtId="166" fontId="1" fillId="2" borderId="21" xfId="2" applyNumberFormat="1" applyFont="1" applyBorder="1" applyAlignment="1">
      <alignment horizontal="center" vertical="center" wrapText="1"/>
    </xf>
    <xf numFmtId="165" fontId="7" fillId="9" borderId="13" xfId="0" applyNumberFormat="1" applyFont="1" applyFill="1" applyBorder="1" applyAlignment="1" applyProtection="1">
      <alignment horizontal="center" vertical="center"/>
      <protection locked="0"/>
    </xf>
    <xf numFmtId="166" fontId="10" fillId="0" borderId="1" xfId="6" applyFont="1" applyFill="1" applyBorder="1" applyAlignment="1">
      <alignment horizontal="center"/>
    </xf>
    <xf numFmtId="166" fontId="10" fillId="0" borderId="22" xfId="6" applyFont="1" applyFill="1" applyBorder="1" applyAlignment="1">
      <alignment horizontal="center"/>
    </xf>
    <xf numFmtId="166" fontId="22" fillId="5" borderId="15" xfId="1" applyFont="1" applyFill="1" applyBorder="1" applyAlignment="1">
      <alignment horizontal="right" vertical="center" textRotation="90" wrapText="1"/>
    </xf>
    <xf numFmtId="0" fontId="0" fillId="0" borderId="16" xfId="0" applyBorder="1" applyAlignment="1">
      <alignment horizontal="right" vertical="center" textRotation="90" wrapText="1"/>
    </xf>
    <xf numFmtId="0" fontId="0" fillId="0" borderId="17" xfId="0" applyBorder="1" applyAlignment="1">
      <alignment horizontal="right" vertical="center" textRotation="90" wrapText="1"/>
    </xf>
  </cellXfs>
  <cellStyles count="11">
    <cellStyle name="60% - Colore 6 2" xfId="9"/>
    <cellStyle name="Colore 1" xfId="2" builtinId="29"/>
    <cellStyle name="Euro" xfId="4"/>
    <cellStyle name="Migliaia" xfId="1" builtinId="3"/>
    <cellStyle name="Migliaia [0] 2" xfId="5"/>
    <cellStyle name="Migliaia 2" xfId="6"/>
    <cellStyle name="Normal_EMPLOYEE" xfId="7"/>
    <cellStyle name="Normale" xfId="0" builtinId="0"/>
    <cellStyle name="Normale 2" xfId="10"/>
    <cellStyle name="Normale_ISEE ALTRI_proiezioni" xfId="3"/>
    <cellStyle name="Percentual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2820287</xdr:colOff>
      <xdr:row>1</xdr:row>
      <xdr:rowOff>155056</xdr:rowOff>
    </xdr:from>
    <xdr:to>
      <xdr:col>1</xdr:col>
      <xdr:colOff>3314004</xdr:colOff>
      <xdr:row>1</xdr:row>
      <xdr:rowOff>935231</xdr:rowOff>
    </xdr:to>
    <xdr:sp macro="" textlink="">
      <xdr:nvSpPr>
        <xdr:cNvPr id="2" name="Freccia in giù 1"/>
        <xdr:cNvSpPr/>
      </xdr:nvSpPr>
      <xdr:spPr>
        <a:xfrm rot="2033584">
          <a:off x="3079367" y="558916"/>
          <a:ext cx="493717" cy="780175"/>
        </a:xfrm>
        <a:prstGeom prst="downArrow">
          <a:avLst/>
        </a:prstGeom>
        <a:gradFill flip="none" rotWithShape="1">
          <a:gsLst>
            <a:gs pos="0">
              <a:schemeClr val="accent2">
                <a:lumMod val="60000"/>
                <a:lumOff val="40000"/>
                <a:shade val="30000"/>
                <a:satMod val="115000"/>
              </a:schemeClr>
            </a:gs>
            <a:gs pos="50000">
              <a:schemeClr val="accent2">
                <a:lumMod val="60000"/>
                <a:lumOff val="40000"/>
                <a:shade val="67500"/>
                <a:satMod val="115000"/>
              </a:schemeClr>
            </a:gs>
            <a:gs pos="100000">
              <a:schemeClr val="accent2">
                <a:lumMod val="60000"/>
                <a:lumOff val="40000"/>
                <a:shade val="100000"/>
                <a:satMod val="115000"/>
              </a:schemeClr>
            </a:gs>
          </a:gsLst>
          <a:lin ang="16200000" scaled="1"/>
          <a:tileRect/>
        </a:gradFill>
        <a:ln>
          <a:solidFill>
            <a:schemeClr val="bg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io_cond\a%20bil%20peg\2020\tariffe\tariffe%202020%20ver2b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bio_cond\a%20bil%20peg\2020\tariffe\isee%20proiez%202020%20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l tariffe ISEE"/>
      <sheetName val="esempi di tariffe ISEE"/>
      <sheetName val="esempi di tariffe NIDO"/>
      <sheetName val="Civica Scuola di Musica"/>
      <sheetName val="utilizzo locali"/>
      <sheetName val=" utilizzo locali OLD"/>
      <sheetName val=" altre TARIFFE E DIRITTI"/>
    </sheetNames>
    <sheetDataSet>
      <sheetData sheetId="0"/>
      <sheetData sheetId="1">
        <row r="4">
          <cell r="L4">
            <v>52</v>
          </cell>
          <cell r="M4">
            <v>52</v>
          </cell>
          <cell r="N4">
            <v>87</v>
          </cell>
          <cell r="O4">
            <v>87</v>
          </cell>
          <cell r="P4">
            <v>98</v>
          </cell>
          <cell r="Q4">
            <v>102</v>
          </cell>
          <cell r="R4">
            <v>5.3</v>
          </cell>
          <cell r="S4">
            <v>5.3</v>
          </cell>
        </row>
        <row r="6">
          <cell r="L6">
            <v>47</v>
          </cell>
          <cell r="M6">
            <v>35</v>
          </cell>
          <cell r="N6">
            <v>71</v>
          </cell>
          <cell r="O6">
            <v>60</v>
          </cell>
          <cell r="P6">
            <v>96</v>
          </cell>
          <cell r="Q6">
            <v>100</v>
          </cell>
          <cell r="R6">
            <v>5.3</v>
          </cell>
          <cell r="S6">
            <v>5.3</v>
          </cell>
        </row>
        <row r="7">
          <cell r="M7">
            <v>25000</v>
          </cell>
          <cell r="O7">
            <v>25000</v>
          </cell>
          <cell r="Q7">
            <v>15000</v>
          </cell>
          <cell r="S7">
            <v>15000</v>
          </cell>
        </row>
        <row r="10">
          <cell r="M10">
            <v>9</v>
          </cell>
          <cell r="O10">
            <v>9</v>
          </cell>
          <cell r="Q10">
            <v>4.169014084507042</v>
          </cell>
          <cell r="S10">
            <v>159.60796915167094</v>
          </cell>
        </row>
        <row r="11">
          <cell r="M11">
            <v>0</v>
          </cell>
          <cell r="O11" t="str">
            <v>mesi</v>
          </cell>
          <cell r="Q11" t="str">
            <v>settimane</v>
          </cell>
          <cell r="S11" t="str">
            <v>pasti</v>
          </cell>
        </row>
        <row r="12">
          <cell r="M12">
            <v>315</v>
          </cell>
          <cell r="O12">
            <v>540</v>
          </cell>
          <cell r="Q12">
            <v>416.9014084507042</v>
          </cell>
          <cell r="S12">
            <v>845.92223650385597</v>
          </cell>
        </row>
        <row r="13">
          <cell r="M13">
            <v>1.26E-2</v>
          </cell>
          <cell r="O13">
            <v>2.1600000000000001E-2</v>
          </cell>
          <cell r="Q13">
            <v>2.7793427230046946E-2</v>
          </cell>
          <cell r="S13">
            <v>5.6394815766923734E-2</v>
          </cell>
        </row>
        <row r="14"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0.1</v>
          </cell>
          <cell r="S14">
            <v>0.1</v>
          </cell>
        </row>
        <row r="16">
          <cell r="L16">
            <v>2</v>
          </cell>
          <cell r="M16">
            <v>10</v>
          </cell>
          <cell r="N16">
            <v>3</v>
          </cell>
          <cell r="O16">
            <v>10</v>
          </cell>
          <cell r="P16">
            <v>7</v>
          </cell>
          <cell r="Q16">
            <v>7</v>
          </cell>
          <cell r="R16">
            <v>2</v>
          </cell>
          <cell r="S16">
            <v>2</v>
          </cell>
        </row>
        <row r="17">
          <cell r="L17">
            <v>4</v>
          </cell>
          <cell r="M17">
            <v>10</v>
          </cell>
          <cell r="N17">
            <v>6</v>
          </cell>
          <cell r="O17">
            <v>10</v>
          </cell>
          <cell r="P17">
            <v>13</v>
          </cell>
          <cell r="Q17">
            <v>14</v>
          </cell>
          <cell r="R17">
            <v>2</v>
          </cell>
          <cell r="S17">
            <v>2</v>
          </cell>
        </row>
        <row r="18">
          <cell r="L18">
            <v>6</v>
          </cell>
          <cell r="M18">
            <v>10</v>
          </cell>
          <cell r="N18">
            <v>9</v>
          </cell>
          <cell r="O18">
            <v>10</v>
          </cell>
          <cell r="P18">
            <v>20</v>
          </cell>
          <cell r="Q18">
            <v>20</v>
          </cell>
          <cell r="R18">
            <v>2</v>
          </cell>
          <cell r="S18">
            <v>2</v>
          </cell>
        </row>
        <row r="19">
          <cell r="L19">
            <v>8</v>
          </cell>
          <cell r="M19">
            <v>10</v>
          </cell>
          <cell r="N19">
            <v>12</v>
          </cell>
          <cell r="O19">
            <v>10</v>
          </cell>
          <cell r="P19">
            <v>26</v>
          </cell>
          <cell r="Q19">
            <v>27</v>
          </cell>
          <cell r="R19">
            <v>2</v>
          </cell>
          <cell r="S19">
            <v>2</v>
          </cell>
        </row>
        <row r="20">
          <cell r="L20">
            <v>10</v>
          </cell>
          <cell r="M20">
            <v>10</v>
          </cell>
          <cell r="N20">
            <v>15</v>
          </cell>
          <cell r="O20">
            <v>12</v>
          </cell>
          <cell r="P20">
            <v>32</v>
          </cell>
          <cell r="Q20">
            <v>34</v>
          </cell>
          <cell r="R20">
            <v>2</v>
          </cell>
          <cell r="S20">
            <v>2</v>
          </cell>
        </row>
        <row r="21">
          <cell r="L21">
            <v>12</v>
          </cell>
          <cell r="M21">
            <v>10</v>
          </cell>
          <cell r="N21">
            <v>18</v>
          </cell>
          <cell r="O21">
            <v>15</v>
          </cell>
          <cell r="P21">
            <v>39</v>
          </cell>
          <cell r="Q21">
            <v>40</v>
          </cell>
          <cell r="R21">
            <v>2.2000000000000002</v>
          </cell>
          <cell r="S21">
            <v>2.2000000000000002</v>
          </cell>
        </row>
        <row r="22">
          <cell r="L22">
            <v>14</v>
          </cell>
          <cell r="M22">
            <v>12</v>
          </cell>
          <cell r="N22">
            <v>20</v>
          </cell>
          <cell r="O22">
            <v>17</v>
          </cell>
          <cell r="P22">
            <v>45</v>
          </cell>
          <cell r="Q22">
            <v>47</v>
          </cell>
          <cell r="R22">
            <v>2.5</v>
          </cell>
          <cell r="S22">
            <v>2.5</v>
          </cell>
        </row>
        <row r="23">
          <cell r="L23">
            <v>16</v>
          </cell>
          <cell r="M23">
            <v>13</v>
          </cell>
          <cell r="N23">
            <v>23</v>
          </cell>
          <cell r="O23">
            <v>20</v>
          </cell>
          <cell r="P23">
            <v>52</v>
          </cell>
          <cell r="Q23">
            <v>54</v>
          </cell>
          <cell r="R23">
            <v>2.9000000000000004</v>
          </cell>
          <cell r="S23">
            <v>2.9000000000000004</v>
          </cell>
        </row>
        <row r="24">
          <cell r="L24">
            <v>17</v>
          </cell>
          <cell r="M24">
            <v>14</v>
          </cell>
          <cell r="N24">
            <v>26</v>
          </cell>
          <cell r="O24">
            <v>22</v>
          </cell>
          <cell r="P24">
            <v>58</v>
          </cell>
          <cell r="Q24">
            <v>60</v>
          </cell>
          <cell r="R24">
            <v>3.2</v>
          </cell>
          <cell r="S24">
            <v>3.2</v>
          </cell>
        </row>
        <row r="25">
          <cell r="L25">
            <v>19</v>
          </cell>
          <cell r="M25">
            <v>16</v>
          </cell>
          <cell r="N25">
            <v>29</v>
          </cell>
          <cell r="O25">
            <v>24</v>
          </cell>
          <cell r="P25">
            <v>64</v>
          </cell>
          <cell r="Q25">
            <v>67</v>
          </cell>
          <cell r="R25">
            <v>3.6</v>
          </cell>
          <cell r="S25">
            <v>3.6</v>
          </cell>
        </row>
        <row r="26">
          <cell r="L26">
            <v>21</v>
          </cell>
          <cell r="M26">
            <v>17</v>
          </cell>
          <cell r="N26">
            <v>32</v>
          </cell>
          <cell r="O26">
            <v>27</v>
          </cell>
          <cell r="P26">
            <v>71</v>
          </cell>
          <cell r="Q26">
            <v>74</v>
          </cell>
          <cell r="R26">
            <v>3.9000000000000004</v>
          </cell>
          <cell r="S26">
            <v>3.9000000000000004</v>
          </cell>
        </row>
        <row r="27">
          <cell r="L27">
            <v>23</v>
          </cell>
          <cell r="M27">
            <v>19</v>
          </cell>
          <cell r="N27">
            <v>35</v>
          </cell>
          <cell r="O27">
            <v>29</v>
          </cell>
          <cell r="P27">
            <v>77</v>
          </cell>
          <cell r="Q27">
            <v>80</v>
          </cell>
          <cell r="R27">
            <v>4.3</v>
          </cell>
          <cell r="S27">
            <v>4.3</v>
          </cell>
        </row>
        <row r="28">
          <cell r="L28">
            <v>25</v>
          </cell>
          <cell r="M28">
            <v>20</v>
          </cell>
          <cell r="N28">
            <v>37</v>
          </cell>
          <cell r="O28">
            <v>32</v>
          </cell>
          <cell r="P28">
            <v>84</v>
          </cell>
          <cell r="Q28">
            <v>87</v>
          </cell>
          <cell r="R28">
            <v>4.6000000000000005</v>
          </cell>
          <cell r="S28">
            <v>4.6000000000000005</v>
          </cell>
        </row>
        <row r="29">
          <cell r="L29">
            <v>27</v>
          </cell>
          <cell r="M29">
            <v>21</v>
          </cell>
          <cell r="N29">
            <v>40</v>
          </cell>
          <cell r="O29">
            <v>34</v>
          </cell>
          <cell r="P29">
            <v>90</v>
          </cell>
          <cell r="Q29">
            <v>94</v>
          </cell>
          <cell r="R29">
            <v>5</v>
          </cell>
          <cell r="S29">
            <v>5</v>
          </cell>
        </row>
        <row r="30">
          <cell r="L30">
            <v>29</v>
          </cell>
          <cell r="M30">
            <v>23</v>
          </cell>
          <cell r="N30">
            <v>43</v>
          </cell>
          <cell r="O30">
            <v>36</v>
          </cell>
          <cell r="P30">
            <v>96</v>
          </cell>
          <cell r="Q30">
            <v>100</v>
          </cell>
          <cell r="R30">
            <v>5.3</v>
          </cell>
          <cell r="S30">
            <v>5.3</v>
          </cell>
        </row>
        <row r="31">
          <cell r="L31">
            <v>31</v>
          </cell>
          <cell r="M31">
            <v>24</v>
          </cell>
          <cell r="N31">
            <v>46</v>
          </cell>
          <cell r="O31">
            <v>39</v>
          </cell>
          <cell r="P31">
            <v>96</v>
          </cell>
          <cell r="Q31">
            <v>100</v>
          </cell>
          <cell r="R31">
            <v>5.3</v>
          </cell>
          <cell r="S31">
            <v>5.3</v>
          </cell>
        </row>
        <row r="32">
          <cell r="L32">
            <v>32</v>
          </cell>
          <cell r="M32">
            <v>26</v>
          </cell>
          <cell r="N32">
            <v>49</v>
          </cell>
          <cell r="O32">
            <v>41</v>
          </cell>
          <cell r="P32">
            <v>96</v>
          </cell>
          <cell r="Q32">
            <v>100</v>
          </cell>
          <cell r="R32">
            <v>5.3</v>
          </cell>
          <cell r="S32">
            <v>5.3</v>
          </cell>
        </row>
        <row r="33">
          <cell r="L33">
            <v>34</v>
          </cell>
          <cell r="M33">
            <v>27</v>
          </cell>
          <cell r="N33">
            <v>52</v>
          </cell>
          <cell r="O33">
            <v>44</v>
          </cell>
          <cell r="P33">
            <v>96</v>
          </cell>
          <cell r="Q33">
            <v>100</v>
          </cell>
          <cell r="R33">
            <v>5.3</v>
          </cell>
          <cell r="S33">
            <v>5.3</v>
          </cell>
        </row>
        <row r="34">
          <cell r="L34">
            <v>36</v>
          </cell>
          <cell r="M34">
            <v>28</v>
          </cell>
          <cell r="N34">
            <v>54</v>
          </cell>
          <cell r="O34">
            <v>46</v>
          </cell>
          <cell r="P34">
            <v>96</v>
          </cell>
          <cell r="Q34">
            <v>100</v>
          </cell>
          <cell r="R34">
            <v>5.3</v>
          </cell>
          <cell r="S34">
            <v>5.3</v>
          </cell>
        </row>
        <row r="35">
          <cell r="L35">
            <v>38</v>
          </cell>
          <cell r="M35">
            <v>30</v>
          </cell>
          <cell r="N35">
            <v>57</v>
          </cell>
          <cell r="O35">
            <v>48</v>
          </cell>
          <cell r="P35">
            <v>96</v>
          </cell>
          <cell r="Q35">
            <v>100</v>
          </cell>
          <cell r="R35">
            <v>5.3</v>
          </cell>
          <cell r="S35">
            <v>5.3</v>
          </cell>
        </row>
        <row r="36">
          <cell r="L36">
            <v>40</v>
          </cell>
          <cell r="M36">
            <v>31</v>
          </cell>
          <cell r="N36">
            <v>60</v>
          </cell>
          <cell r="O36">
            <v>51</v>
          </cell>
          <cell r="P36">
            <v>96</v>
          </cell>
          <cell r="Q36">
            <v>100</v>
          </cell>
          <cell r="R36">
            <v>5.3</v>
          </cell>
          <cell r="S36">
            <v>5.3</v>
          </cell>
        </row>
        <row r="37">
          <cell r="L37">
            <v>42</v>
          </cell>
          <cell r="M37">
            <v>33</v>
          </cell>
          <cell r="N37">
            <v>63</v>
          </cell>
          <cell r="O37">
            <v>53</v>
          </cell>
          <cell r="P37">
            <v>96</v>
          </cell>
          <cell r="Q37">
            <v>100</v>
          </cell>
          <cell r="R37">
            <v>5.3</v>
          </cell>
          <cell r="S37">
            <v>5.3</v>
          </cell>
        </row>
        <row r="38">
          <cell r="L38">
            <v>44</v>
          </cell>
          <cell r="M38">
            <v>34</v>
          </cell>
          <cell r="N38">
            <v>66</v>
          </cell>
          <cell r="O38">
            <v>56</v>
          </cell>
          <cell r="P38">
            <v>96</v>
          </cell>
          <cell r="Q38">
            <v>100</v>
          </cell>
          <cell r="R38">
            <v>5.3</v>
          </cell>
          <cell r="S38">
            <v>5.3</v>
          </cell>
        </row>
        <row r="39">
          <cell r="L39">
            <v>46</v>
          </cell>
          <cell r="M39">
            <v>35</v>
          </cell>
          <cell r="N39">
            <v>69</v>
          </cell>
          <cell r="O39">
            <v>58</v>
          </cell>
          <cell r="P39">
            <v>96</v>
          </cell>
          <cell r="Q39">
            <v>100</v>
          </cell>
          <cell r="R39">
            <v>5.3</v>
          </cell>
          <cell r="S39">
            <v>5.3</v>
          </cell>
        </row>
        <row r="40">
          <cell r="L40">
            <v>47</v>
          </cell>
          <cell r="M40">
            <v>35</v>
          </cell>
          <cell r="N40">
            <v>71</v>
          </cell>
          <cell r="O40">
            <v>60</v>
          </cell>
          <cell r="P40">
            <v>96</v>
          </cell>
          <cell r="Q40">
            <v>100</v>
          </cell>
          <cell r="R40">
            <v>5.3</v>
          </cell>
          <cell r="S40">
            <v>5.3</v>
          </cell>
        </row>
        <row r="41">
          <cell r="L41">
            <v>47</v>
          </cell>
          <cell r="M41">
            <v>35</v>
          </cell>
          <cell r="N41">
            <v>71</v>
          </cell>
          <cell r="O41">
            <v>60</v>
          </cell>
          <cell r="P41">
            <v>96</v>
          </cell>
          <cell r="Q41">
            <v>100</v>
          </cell>
          <cell r="R41">
            <v>5.3</v>
          </cell>
          <cell r="S41">
            <v>5.3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ziani"/>
      <sheetName val="asili nido"/>
      <sheetName val="ref"/>
      <sheetName val="altri servizi alunni"/>
    </sheetNames>
    <sheetDataSet>
      <sheetData sheetId="0"/>
      <sheetData sheetId="1"/>
      <sheetData sheetId="2">
        <row r="5">
          <cell r="C5">
            <v>2</v>
          </cell>
          <cell r="E5">
            <v>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100" zoomScaleSheetLayoutView="100" workbookViewId="0">
      <pane ySplit="6" topLeftCell="A7" activePane="bottomLeft" state="frozen"/>
      <selection pane="bottomLeft" sqref="A1:XFD1048576"/>
    </sheetView>
  </sheetViews>
  <sheetFormatPr defaultColWidth="9.140625" defaultRowHeight="15.75" x14ac:dyDescent="0.25"/>
  <cols>
    <col min="1" max="1" width="27.28515625" style="28" customWidth="1"/>
    <col min="2" max="2" width="9.7109375" style="71" customWidth="1"/>
    <col min="3" max="3" width="16.140625" style="72" customWidth="1"/>
    <col min="4" max="4" width="9.7109375" style="71" customWidth="1"/>
    <col min="5" max="5" width="16.140625" style="72" customWidth="1"/>
    <col min="6" max="6" width="9.7109375" style="71" bestFit="1" customWidth="1"/>
    <col min="7" max="7" width="16.140625" style="72" customWidth="1"/>
    <col min="8" max="8" width="9.7109375" style="71" bestFit="1" customWidth="1"/>
    <col min="9" max="9" width="16.140625" style="72" customWidth="1"/>
    <col min="10" max="245" width="9.140625" style="2"/>
    <col min="246" max="246" width="27.28515625" style="2" customWidth="1"/>
    <col min="247" max="247" width="9.140625" style="2" bestFit="1" customWidth="1"/>
    <col min="248" max="248" width="16.140625" style="2" customWidth="1"/>
    <col min="249" max="249" width="9.85546875" style="2" bestFit="1" customWidth="1"/>
    <col min="250" max="250" width="16.140625" style="2" customWidth="1"/>
    <col min="251" max="251" width="9.140625" style="2" bestFit="1" customWidth="1"/>
    <col min="252" max="252" width="16.140625" style="2" customWidth="1"/>
    <col min="253" max="253" width="9.140625" style="2" bestFit="1" customWidth="1"/>
    <col min="254" max="254" width="16.140625" style="2" customWidth="1"/>
    <col min="255" max="255" width="9.140625" style="2" bestFit="1" customWidth="1"/>
    <col min="256" max="256" width="16.140625" style="2" customWidth="1"/>
    <col min="257" max="257" width="9.140625" style="2" bestFit="1" customWidth="1"/>
    <col min="258" max="258" width="16.140625" style="2" customWidth="1"/>
    <col min="259" max="259" width="9.140625" style="2" bestFit="1" customWidth="1"/>
    <col min="260" max="260" width="16.140625" style="2" customWidth="1"/>
    <col min="261" max="261" width="9.140625" style="2" bestFit="1" customWidth="1"/>
    <col min="262" max="262" width="16.140625" style="2" customWidth="1"/>
    <col min="263" max="263" width="9.140625" style="2" bestFit="1" customWidth="1"/>
    <col min="264" max="264" width="16.140625" style="2" customWidth="1"/>
    <col min="265" max="501" width="9.140625" style="2"/>
    <col min="502" max="502" width="27.28515625" style="2" customWidth="1"/>
    <col min="503" max="503" width="9.140625" style="2" bestFit="1" customWidth="1"/>
    <col min="504" max="504" width="16.140625" style="2" customWidth="1"/>
    <col min="505" max="505" width="9.85546875" style="2" bestFit="1" customWidth="1"/>
    <col min="506" max="506" width="16.140625" style="2" customWidth="1"/>
    <col min="507" max="507" width="9.140625" style="2" bestFit="1" customWidth="1"/>
    <col min="508" max="508" width="16.140625" style="2" customWidth="1"/>
    <col min="509" max="509" width="9.140625" style="2" bestFit="1" customWidth="1"/>
    <col min="510" max="510" width="16.140625" style="2" customWidth="1"/>
    <col min="511" max="511" width="9.140625" style="2" bestFit="1" customWidth="1"/>
    <col min="512" max="512" width="16.140625" style="2" customWidth="1"/>
    <col min="513" max="513" width="9.140625" style="2" bestFit="1" customWidth="1"/>
    <col min="514" max="514" width="16.140625" style="2" customWidth="1"/>
    <col min="515" max="515" width="9.140625" style="2" bestFit="1" customWidth="1"/>
    <col min="516" max="516" width="16.140625" style="2" customWidth="1"/>
    <col min="517" max="517" width="9.140625" style="2" bestFit="1" customWidth="1"/>
    <col min="518" max="518" width="16.140625" style="2" customWidth="1"/>
    <col min="519" max="519" width="9.140625" style="2" bestFit="1" customWidth="1"/>
    <col min="520" max="520" width="16.140625" style="2" customWidth="1"/>
    <col min="521" max="757" width="9.140625" style="2"/>
    <col min="758" max="758" width="27.28515625" style="2" customWidth="1"/>
    <col min="759" max="759" width="9.140625" style="2" bestFit="1" customWidth="1"/>
    <col min="760" max="760" width="16.140625" style="2" customWidth="1"/>
    <col min="761" max="761" width="9.85546875" style="2" bestFit="1" customWidth="1"/>
    <col min="762" max="762" width="16.140625" style="2" customWidth="1"/>
    <col min="763" max="763" width="9.140625" style="2" bestFit="1" customWidth="1"/>
    <col min="764" max="764" width="16.140625" style="2" customWidth="1"/>
    <col min="765" max="765" width="9.140625" style="2" bestFit="1" customWidth="1"/>
    <col min="766" max="766" width="16.140625" style="2" customWidth="1"/>
    <col min="767" max="767" width="9.140625" style="2" bestFit="1" customWidth="1"/>
    <col min="768" max="768" width="16.140625" style="2" customWidth="1"/>
    <col min="769" max="769" width="9.140625" style="2" bestFit="1" customWidth="1"/>
    <col min="770" max="770" width="16.140625" style="2" customWidth="1"/>
    <col min="771" max="771" width="9.140625" style="2" bestFit="1" customWidth="1"/>
    <col min="772" max="772" width="16.140625" style="2" customWidth="1"/>
    <col min="773" max="773" width="9.140625" style="2" bestFit="1" customWidth="1"/>
    <col min="774" max="774" width="16.140625" style="2" customWidth="1"/>
    <col min="775" max="775" width="9.140625" style="2" bestFit="1" customWidth="1"/>
    <col min="776" max="776" width="16.140625" style="2" customWidth="1"/>
    <col min="777" max="1013" width="9.140625" style="2"/>
    <col min="1014" max="1014" width="27.28515625" style="2" customWidth="1"/>
    <col min="1015" max="1015" width="9.140625" style="2" bestFit="1" customWidth="1"/>
    <col min="1016" max="1016" width="16.140625" style="2" customWidth="1"/>
    <col min="1017" max="1017" width="9.85546875" style="2" bestFit="1" customWidth="1"/>
    <col min="1018" max="1018" width="16.140625" style="2" customWidth="1"/>
    <col min="1019" max="1019" width="9.140625" style="2" bestFit="1" customWidth="1"/>
    <col min="1020" max="1020" width="16.140625" style="2" customWidth="1"/>
    <col min="1021" max="1021" width="9.140625" style="2" bestFit="1" customWidth="1"/>
    <col min="1022" max="1022" width="16.140625" style="2" customWidth="1"/>
    <col min="1023" max="1023" width="9.140625" style="2" bestFit="1" customWidth="1"/>
    <col min="1024" max="1024" width="16.140625" style="2" customWidth="1"/>
    <col min="1025" max="1025" width="9.140625" style="2" bestFit="1" customWidth="1"/>
    <col min="1026" max="1026" width="16.140625" style="2" customWidth="1"/>
    <col min="1027" max="1027" width="9.140625" style="2" bestFit="1" customWidth="1"/>
    <col min="1028" max="1028" width="16.140625" style="2" customWidth="1"/>
    <col min="1029" max="1029" width="9.140625" style="2" bestFit="1" customWidth="1"/>
    <col min="1030" max="1030" width="16.140625" style="2" customWidth="1"/>
    <col min="1031" max="1031" width="9.140625" style="2" bestFit="1" customWidth="1"/>
    <col min="1032" max="1032" width="16.140625" style="2" customWidth="1"/>
    <col min="1033" max="1269" width="9.140625" style="2"/>
    <col min="1270" max="1270" width="27.28515625" style="2" customWidth="1"/>
    <col min="1271" max="1271" width="9.140625" style="2" bestFit="1" customWidth="1"/>
    <col min="1272" max="1272" width="16.140625" style="2" customWidth="1"/>
    <col min="1273" max="1273" width="9.85546875" style="2" bestFit="1" customWidth="1"/>
    <col min="1274" max="1274" width="16.140625" style="2" customWidth="1"/>
    <col min="1275" max="1275" width="9.140625" style="2" bestFit="1" customWidth="1"/>
    <col min="1276" max="1276" width="16.140625" style="2" customWidth="1"/>
    <col min="1277" max="1277" width="9.140625" style="2" bestFit="1" customWidth="1"/>
    <col min="1278" max="1278" width="16.140625" style="2" customWidth="1"/>
    <col min="1279" max="1279" width="9.140625" style="2" bestFit="1" customWidth="1"/>
    <col min="1280" max="1280" width="16.140625" style="2" customWidth="1"/>
    <col min="1281" max="1281" width="9.140625" style="2" bestFit="1" customWidth="1"/>
    <col min="1282" max="1282" width="16.140625" style="2" customWidth="1"/>
    <col min="1283" max="1283" width="9.140625" style="2" bestFit="1" customWidth="1"/>
    <col min="1284" max="1284" width="16.140625" style="2" customWidth="1"/>
    <col min="1285" max="1285" width="9.140625" style="2" bestFit="1" customWidth="1"/>
    <col min="1286" max="1286" width="16.140625" style="2" customWidth="1"/>
    <col min="1287" max="1287" width="9.140625" style="2" bestFit="1" customWidth="1"/>
    <col min="1288" max="1288" width="16.140625" style="2" customWidth="1"/>
    <col min="1289" max="1525" width="9.140625" style="2"/>
    <col min="1526" max="1526" width="27.28515625" style="2" customWidth="1"/>
    <col min="1527" max="1527" width="9.140625" style="2" bestFit="1" customWidth="1"/>
    <col min="1528" max="1528" width="16.140625" style="2" customWidth="1"/>
    <col min="1529" max="1529" width="9.85546875" style="2" bestFit="1" customWidth="1"/>
    <col min="1530" max="1530" width="16.140625" style="2" customWidth="1"/>
    <col min="1531" max="1531" width="9.140625" style="2" bestFit="1" customWidth="1"/>
    <col min="1532" max="1532" width="16.140625" style="2" customWidth="1"/>
    <col min="1533" max="1533" width="9.140625" style="2" bestFit="1" customWidth="1"/>
    <col min="1534" max="1534" width="16.140625" style="2" customWidth="1"/>
    <col min="1535" max="1535" width="9.140625" style="2" bestFit="1" customWidth="1"/>
    <col min="1536" max="1536" width="16.140625" style="2" customWidth="1"/>
    <col min="1537" max="1537" width="9.140625" style="2" bestFit="1" customWidth="1"/>
    <col min="1538" max="1538" width="16.140625" style="2" customWidth="1"/>
    <col min="1539" max="1539" width="9.140625" style="2" bestFit="1" customWidth="1"/>
    <col min="1540" max="1540" width="16.140625" style="2" customWidth="1"/>
    <col min="1541" max="1541" width="9.140625" style="2" bestFit="1" customWidth="1"/>
    <col min="1542" max="1542" width="16.140625" style="2" customWidth="1"/>
    <col min="1543" max="1543" width="9.140625" style="2" bestFit="1" customWidth="1"/>
    <col min="1544" max="1544" width="16.140625" style="2" customWidth="1"/>
    <col min="1545" max="1781" width="9.140625" style="2"/>
    <col min="1782" max="1782" width="27.28515625" style="2" customWidth="1"/>
    <col min="1783" max="1783" width="9.140625" style="2" bestFit="1" customWidth="1"/>
    <col min="1784" max="1784" width="16.140625" style="2" customWidth="1"/>
    <col min="1785" max="1785" width="9.85546875" style="2" bestFit="1" customWidth="1"/>
    <col min="1786" max="1786" width="16.140625" style="2" customWidth="1"/>
    <col min="1787" max="1787" width="9.140625" style="2" bestFit="1" customWidth="1"/>
    <col min="1788" max="1788" width="16.140625" style="2" customWidth="1"/>
    <col min="1789" max="1789" width="9.140625" style="2" bestFit="1" customWidth="1"/>
    <col min="1790" max="1790" width="16.140625" style="2" customWidth="1"/>
    <col min="1791" max="1791" width="9.140625" style="2" bestFit="1" customWidth="1"/>
    <col min="1792" max="1792" width="16.140625" style="2" customWidth="1"/>
    <col min="1793" max="1793" width="9.140625" style="2" bestFit="1" customWidth="1"/>
    <col min="1794" max="1794" width="16.140625" style="2" customWidth="1"/>
    <col min="1795" max="1795" width="9.140625" style="2" bestFit="1" customWidth="1"/>
    <col min="1796" max="1796" width="16.140625" style="2" customWidth="1"/>
    <col min="1797" max="1797" width="9.140625" style="2" bestFit="1" customWidth="1"/>
    <col min="1798" max="1798" width="16.140625" style="2" customWidth="1"/>
    <col min="1799" max="1799" width="9.140625" style="2" bestFit="1" customWidth="1"/>
    <col min="1800" max="1800" width="16.140625" style="2" customWidth="1"/>
    <col min="1801" max="2037" width="9.140625" style="2"/>
    <col min="2038" max="2038" width="27.28515625" style="2" customWidth="1"/>
    <col min="2039" max="2039" width="9.140625" style="2" bestFit="1" customWidth="1"/>
    <col min="2040" max="2040" width="16.140625" style="2" customWidth="1"/>
    <col min="2041" max="2041" width="9.85546875" style="2" bestFit="1" customWidth="1"/>
    <col min="2042" max="2042" width="16.140625" style="2" customWidth="1"/>
    <col min="2043" max="2043" width="9.140625" style="2" bestFit="1" customWidth="1"/>
    <col min="2044" max="2044" width="16.140625" style="2" customWidth="1"/>
    <col min="2045" max="2045" width="9.140625" style="2" bestFit="1" customWidth="1"/>
    <col min="2046" max="2046" width="16.140625" style="2" customWidth="1"/>
    <col min="2047" max="2047" width="9.140625" style="2" bestFit="1" customWidth="1"/>
    <col min="2048" max="2048" width="16.140625" style="2" customWidth="1"/>
    <col min="2049" max="2049" width="9.140625" style="2" bestFit="1" customWidth="1"/>
    <col min="2050" max="2050" width="16.140625" style="2" customWidth="1"/>
    <col min="2051" max="2051" width="9.140625" style="2" bestFit="1" customWidth="1"/>
    <col min="2052" max="2052" width="16.140625" style="2" customWidth="1"/>
    <col min="2053" max="2053" width="9.140625" style="2" bestFit="1" customWidth="1"/>
    <col min="2054" max="2054" width="16.140625" style="2" customWidth="1"/>
    <col min="2055" max="2055" width="9.140625" style="2" bestFit="1" customWidth="1"/>
    <col min="2056" max="2056" width="16.140625" style="2" customWidth="1"/>
    <col min="2057" max="2293" width="9.140625" style="2"/>
    <col min="2294" max="2294" width="27.28515625" style="2" customWidth="1"/>
    <col min="2295" max="2295" width="9.140625" style="2" bestFit="1" customWidth="1"/>
    <col min="2296" max="2296" width="16.140625" style="2" customWidth="1"/>
    <col min="2297" max="2297" width="9.85546875" style="2" bestFit="1" customWidth="1"/>
    <col min="2298" max="2298" width="16.140625" style="2" customWidth="1"/>
    <col min="2299" max="2299" width="9.140625" style="2" bestFit="1" customWidth="1"/>
    <col min="2300" max="2300" width="16.140625" style="2" customWidth="1"/>
    <col min="2301" max="2301" width="9.140625" style="2" bestFit="1" customWidth="1"/>
    <col min="2302" max="2302" width="16.140625" style="2" customWidth="1"/>
    <col min="2303" max="2303" width="9.140625" style="2" bestFit="1" customWidth="1"/>
    <col min="2304" max="2304" width="16.140625" style="2" customWidth="1"/>
    <col min="2305" max="2305" width="9.140625" style="2" bestFit="1" customWidth="1"/>
    <col min="2306" max="2306" width="16.140625" style="2" customWidth="1"/>
    <col min="2307" max="2307" width="9.140625" style="2" bestFit="1" customWidth="1"/>
    <col min="2308" max="2308" width="16.140625" style="2" customWidth="1"/>
    <col min="2309" max="2309" width="9.140625" style="2" bestFit="1" customWidth="1"/>
    <col min="2310" max="2310" width="16.140625" style="2" customWidth="1"/>
    <col min="2311" max="2311" width="9.140625" style="2" bestFit="1" customWidth="1"/>
    <col min="2312" max="2312" width="16.140625" style="2" customWidth="1"/>
    <col min="2313" max="2549" width="9.140625" style="2"/>
    <col min="2550" max="2550" width="27.28515625" style="2" customWidth="1"/>
    <col min="2551" max="2551" width="9.140625" style="2" bestFit="1" customWidth="1"/>
    <col min="2552" max="2552" width="16.140625" style="2" customWidth="1"/>
    <col min="2553" max="2553" width="9.85546875" style="2" bestFit="1" customWidth="1"/>
    <col min="2554" max="2554" width="16.140625" style="2" customWidth="1"/>
    <col min="2555" max="2555" width="9.140625" style="2" bestFit="1" customWidth="1"/>
    <col min="2556" max="2556" width="16.140625" style="2" customWidth="1"/>
    <col min="2557" max="2557" width="9.140625" style="2" bestFit="1" customWidth="1"/>
    <col min="2558" max="2558" width="16.140625" style="2" customWidth="1"/>
    <col min="2559" max="2559" width="9.140625" style="2" bestFit="1" customWidth="1"/>
    <col min="2560" max="2560" width="16.140625" style="2" customWidth="1"/>
    <col min="2561" max="2561" width="9.140625" style="2" bestFit="1" customWidth="1"/>
    <col min="2562" max="2562" width="16.140625" style="2" customWidth="1"/>
    <col min="2563" max="2563" width="9.140625" style="2" bestFit="1" customWidth="1"/>
    <col min="2564" max="2564" width="16.140625" style="2" customWidth="1"/>
    <col min="2565" max="2565" width="9.140625" style="2" bestFit="1" customWidth="1"/>
    <col min="2566" max="2566" width="16.140625" style="2" customWidth="1"/>
    <col min="2567" max="2567" width="9.140625" style="2" bestFit="1" customWidth="1"/>
    <col min="2568" max="2568" width="16.140625" style="2" customWidth="1"/>
    <col min="2569" max="2805" width="9.140625" style="2"/>
    <col min="2806" max="2806" width="27.28515625" style="2" customWidth="1"/>
    <col min="2807" max="2807" width="9.140625" style="2" bestFit="1" customWidth="1"/>
    <col min="2808" max="2808" width="16.140625" style="2" customWidth="1"/>
    <col min="2809" max="2809" width="9.85546875" style="2" bestFit="1" customWidth="1"/>
    <col min="2810" max="2810" width="16.140625" style="2" customWidth="1"/>
    <col min="2811" max="2811" width="9.140625" style="2" bestFit="1" customWidth="1"/>
    <col min="2812" max="2812" width="16.140625" style="2" customWidth="1"/>
    <col min="2813" max="2813" width="9.140625" style="2" bestFit="1" customWidth="1"/>
    <col min="2814" max="2814" width="16.140625" style="2" customWidth="1"/>
    <col min="2815" max="2815" width="9.140625" style="2" bestFit="1" customWidth="1"/>
    <col min="2816" max="2816" width="16.140625" style="2" customWidth="1"/>
    <col min="2817" max="2817" width="9.140625" style="2" bestFit="1" customWidth="1"/>
    <col min="2818" max="2818" width="16.140625" style="2" customWidth="1"/>
    <col min="2819" max="2819" width="9.140625" style="2" bestFit="1" customWidth="1"/>
    <col min="2820" max="2820" width="16.140625" style="2" customWidth="1"/>
    <col min="2821" max="2821" width="9.140625" style="2" bestFit="1" customWidth="1"/>
    <col min="2822" max="2822" width="16.140625" style="2" customWidth="1"/>
    <col min="2823" max="2823" width="9.140625" style="2" bestFit="1" customWidth="1"/>
    <col min="2824" max="2824" width="16.140625" style="2" customWidth="1"/>
    <col min="2825" max="3061" width="9.140625" style="2"/>
    <col min="3062" max="3062" width="27.28515625" style="2" customWidth="1"/>
    <col min="3063" max="3063" width="9.140625" style="2" bestFit="1" customWidth="1"/>
    <col min="3064" max="3064" width="16.140625" style="2" customWidth="1"/>
    <col min="3065" max="3065" width="9.85546875" style="2" bestFit="1" customWidth="1"/>
    <col min="3066" max="3066" width="16.140625" style="2" customWidth="1"/>
    <col min="3067" max="3067" width="9.140625" style="2" bestFit="1" customWidth="1"/>
    <col min="3068" max="3068" width="16.140625" style="2" customWidth="1"/>
    <col min="3069" max="3069" width="9.140625" style="2" bestFit="1" customWidth="1"/>
    <col min="3070" max="3070" width="16.140625" style="2" customWidth="1"/>
    <col min="3071" max="3071" width="9.140625" style="2" bestFit="1" customWidth="1"/>
    <col min="3072" max="3072" width="16.140625" style="2" customWidth="1"/>
    <col min="3073" max="3073" width="9.140625" style="2" bestFit="1" customWidth="1"/>
    <col min="3074" max="3074" width="16.140625" style="2" customWidth="1"/>
    <col min="3075" max="3075" width="9.140625" style="2" bestFit="1" customWidth="1"/>
    <col min="3076" max="3076" width="16.140625" style="2" customWidth="1"/>
    <col min="3077" max="3077" width="9.140625" style="2" bestFit="1" customWidth="1"/>
    <col min="3078" max="3078" width="16.140625" style="2" customWidth="1"/>
    <col min="3079" max="3079" width="9.140625" style="2" bestFit="1" customWidth="1"/>
    <col min="3080" max="3080" width="16.140625" style="2" customWidth="1"/>
    <col min="3081" max="3317" width="9.140625" style="2"/>
    <col min="3318" max="3318" width="27.28515625" style="2" customWidth="1"/>
    <col min="3319" max="3319" width="9.140625" style="2" bestFit="1" customWidth="1"/>
    <col min="3320" max="3320" width="16.140625" style="2" customWidth="1"/>
    <col min="3321" max="3321" width="9.85546875" style="2" bestFit="1" customWidth="1"/>
    <col min="3322" max="3322" width="16.140625" style="2" customWidth="1"/>
    <col min="3323" max="3323" width="9.140625" style="2" bestFit="1" customWidth="1"/>
    <col min="3324" max="3324" width="16.140625" style="2" customWidth="1"/>
    <col min="3325" max="3325" width="9.140625" style="2" bestFit="1" customWidth="1"/>
    <col min="3326" max="3326" width="16.140625" style="2" customWidth="1"/>
    <col min="3327" max="3327" width="9.140625" style="2" bestFit="1" customWidth="1"/>
    <col min="3328" max="3328" width="16.140625" style="2" customWidth="1"/>
    <col min="3329" max="3329" width="9.140625" style="2" bestFit="1" customWidth="1"/>
    <col min="3330" max="3330" width="16.140625" style="2" customWidth="1"/>
    <col min="3331" max="3331" width="9.140625" style="2" bestFit="1" customWidth="1"/>
    <col min="3332" max="3332" width="16.140625" style="2" customWidth="1"/>
    <col min="3333" max="3333" width="9.140625" style="2" bestFit="1" customWidth="1"/>
    <col min="3334" max="3334" width="16.140625" style="2" customWidth="1"/>
    <col min="3335" max="3335" width="9.140625" style="2" bestFit="1" customWidth="1"/>
    <col min="3336" max="3336" width="16.140625" style="2" customWidth="1"/>
    <col min="3337" max="3573" width="9.140625" style="2"/>
    <col min="3574" max="3574" width="27.28515625" style="2" customWidth="1"/>
    <col min="3575" max="3575" width="9.140625" style="2" bestFit="1" customWidth="1"/>
    <col min="3576" max="3576" width="16.140625" style="2" customWidth="1"/>
    <col min="3577" max="3577" width="9.85546875" style="2" bestFit="1" customWidth="1"/>
    <col min="3578" max="3578" width="16.140625" style="2" customWidth="1"/>
    <col min="3579" max="3579" width="9.140625" style="2" bestFit="1" customWidth="1"/>
    <col min="3580" max="3580" width="16.140625" style="2" customWidth="1"/>
    <col min="3581" max="3581" width="9.140625" style="2" bestFit="1" customWidth="1"/>
    <col min="3582" max="3582" width="16.140625" style="2" customWidth="1"/>
    <col min="3583" max="3583" width="9.140625" style="2" bestFit="1" customWidth="1"/>
    <col min="3584" max="3584" width="16.140625" style="2" customWidth="1"/>
    <col min="3585" max="3585" width="9.140625" style="2" bestFit="1" customWidth="1"/>
    <col min="3586" max="3586" width="16.140625" style="2" customWidth="1"/>
    <col min="3587" max="3587" width="9.140625" style="2" bestFit="1" customWidth="1"/>
    <col min="3588" max="3588" width="16.140625" style="2" customWidth="1"/>
    <col min="3589" max="3589" width="9.140625" style="2" bestFit="1" customWidth="1"/>
    <col min="3590" max="3590" width="16.140625" style="2" customWidth="1"/>
    <col min="3591" max="3591" width="9.140625" style="2" bestFit="1" customWidth="1"/>
    <col min="3592" max="3592" width="16.140625" style="2" customWidth="1"/>
    <col min="3593" max="3829" width="9.140625" style="2"/>
    <col min="3830" max="3830" width="27.28515625" style="2" customWidth="1"/>
    <col min="3831" max="3831" width="9.140625" style="2" bestFit="1" customWidth="1"/>
    <col min="3832" max="3832" width="16.140625" style="2" customWidth="1"/>
    <col min="3833" max="3833" width="9.85546875" style="2" bestFit="1" customWidth="1"/>
    <col min="3834" max="3834" width="16.140625" style="2" customWidth="1"/>
    <col min="3835" max="3835" width="9.140625" style="2" bestFit="1" customWidth="1"/>
    <col min="3836" max="3836" width="16.140625" style="2" customWidth="1"/>
    <col min="3837" max="3837" width="9.140625" style="2" bestFit="1" customWidth="1"/>
    <col min="3838" max="3838" width="16.140625" style="2" customWidth="1"/>
    <col min="3839" max="3839" width="9.140625" style="2" bestFit="1" customWidth="1"/>
    <col min="3840" max="3840" width="16.140625" style="2" customWidth="1"/>
    <col min="3841" max="3841" width="9.140625" style="2" bestFit="1" customWidth="1"/>
    <col min="3842" max="3842" width="16.140625" style="2" customWidth="1"/>
    <col min="3843" max="3843" width="9.140625" style="2" bestFit="1" customWidth="1"/>
    <col min="3844" max="3844" width="16.140625" style="2" customWidth="1"/>
    <col min="3845" max="3845" width="9.140625" style="2" bestFit="1" customWidth="1"/>
    <col min="3846" max="3846" width="16.140625" style="2" customWidth="1"/>
    <col min="3847" max="3847" width="9.140625" style="2" bestFit="1" customWidth="1"/>
    <col min="3848" max="3848" width="16.140625" style="2" customWidth="1"/>
    <col min="3849" max="4085" width="9.140625" style="2"/>
    <col min="4086" max="4086" width="27.28515625" style="2" customWidth="1"/>
    <col min="4087" max="4087" width="9.140625" style="2" bestFit="1" customWidth="1"/>
    <col min="4088" max="4088" width="16.140625" style="2" customWidth="1"/>
    <col min="4089" max="4089" width="9.85546875" style="2" bestFit="1" customWidth="1"/>
    <col min="4090" max="4090" width="16.140625" style="2" customWidth="1"/>
    <col min="4091" max="4091" width="9.140625" style="2" bestFit="1" customWidth="1"/>
    <col min="4092" max="4092" width="16.140625" style="2" customWidth="1"/>
    <col min="4093" max="4093" width="9.140625" style="2" bestFit="1" customWidth="1"/>
    <col min="4094" max="4094" width="16.140625" style="2" customWidth="1"/>
    <col min="4095" max="4095" width="9.140625" style="2" bestFit="1" customWidth="1"/>
    <col min="4096" max="4096" width="16.140625" style="2" customWidth="1"/>
    <col min="4097" max="4097" width="9.140625" style="2" bestFit="1" customWidth="1"/>
    <col min="4098" max="4098" width="16.140625" style="2" customWidth="1"/>
    <col min="4099" max="4099" width="9.140625" style="2" bestFit="1" customWidth="1"/>
    <col min="4100" max="4100" width="16.140625" style="2" customWidth="1"/>
    <col min="4101" max="4101" width="9.140625" style="2" bestFit="1" customWidth="1"/>
    <col min="4102" max="4102" width="16.140625" style="2" customWidth="1"/>
    <col min="4103" max="4103" width="9.140625" style="2" bestFit="1" customWidth="1"/>
    <col min="4104" max="4104" width="16.140625" style="2" customWidth="1"/>
    <col min="4105" max="4341" width="9.140625" style="2"/>
    <col min="4342" max="4342" width="27.28515625" style="2" customWidth="1"/>
    <col min="4343" max="4343" width="9.140625" style="2" bestFit="1" customWidth="1"/>
    <col min="4344" max="4344" width="16.140625" style="2" customWidth="1"/>
    <col min="4345" max="4345" width="9.85546875" style="2" bestFit="1" customWidth="1"/>
    <col min="4346" max="4346" width="16.140625" style="2" customWidth="1"/>
    <col min="4347" max="4347" width="9.140625" style="2" bestFit="1" customWidth="1"/>
    <col min="4348" max="4348" width="16.140625" style="2" customWidth="1"/>
    <col min="4349" max="4349" width="9.140625" style="2" bestFit="1" customWidth="1"/>
    <col min="4350" max="4350" width="16.140625" style="2" customWidth="1"/>
    <col min="4351" max="4351" width="9.140625" style="2" bestFit="1" customWidth="1"/>
    <col min="4352" max="4352" width="16.140625" style="2" customWidth="1"/>
    <col min="4353" max="4353" width="9.140625" style="2" bestFit="1" customWidth="1"/>
    <col min="4354" max="4354" width="16.140625" style="2" customWidth="1"/>
    <col min="4355" max="4355" width="9.140625" style="2" bestFit="1" customWidth="1"/>
    <col min="4356" max="4356" width="16.140625" style="2" customWidth="1"/>
    <col min="4357" max="4357" width="9.140625" style="2" bestFit="1" customWidth="1"/>
    <col min="4358" max="4358" width="16.140625" style="2" customWidth="1"/>
    <col min="4359" max="4359" width="9.140625" style="2" bestFit="1" customWidth="1"/>
    <col min="4360" max="4360" width="16.140625" style="2" customWidth="1"/>
    <col min="4361" max="4597" width="9.140625" style="2"/>
    <col min="4598" max="4598" width="27.28515625" style="2" customWidth="1"/>
    <col min="4599" max="4599" width="9.140625" style="2" bestFit="1" customWidth="1"/>
    <col min="4600" max="4600" width="16.140625" style="2" customWidth="1"/>
    <col min="4601" max="4601" width="9.85546875" style="2" bestFit="1" customWidth="1"/>
    <col min="4602" max="4602" width="16.140625" style="2" customWidth="1"/>
    <col min="4603" max="4603" width="9.140625" style="2" bestFit="1" customWidth="1"/>
    <col min="4604" max="4604" width="16.140625" style="2" customWidth="1"/>
    <col min="4605" max="4605" width="9.140625" style="2" bestFit="1" customWidth="1"/>
    <col min="4606" max="4606" width="16.140625" style="2" customWidth="1"/>
    <col min="4607" max="4607" width="9.140625" style="2" bestFit="1" customWidth="1"/>
    <col min="4608" max="4608" width="16.140625" style="2" customWidth="1"/>
    <col min="4609" max="4609" width="9.140625" style="2" bestFit="1" customWidth="1"/>
    <col min="4610" max="4610" width="16.140625" style="2" customWidth="1"/>
    <col min="4611" max="4611" width="9.140625" style="2" bestFit="1" customWidth="1"/>
    <col min="4612" max="4612" width="16.140625" style="2" customWidth="1"/>
    <col min="4613" max="4613" width="9.140625" style="2" bestFit="1" customWidth="1"/>
    <col min="4614" max="4614" width="16.140625" style="2" customWidth="1"/>
    <col min="4615" max="4615" width="9.140625" style="2" bestFit="1" customWidth="1"/>
    <col min="4616" max="4616" width="16.140625" style="2" customWidth="1"/>
    <col min="4617" max="4853" width="9.140625" style="2"/>
    <col min="4854" max="4854" width="27.28515625" style="2" customWidth="1"/>
    <col min="4855" max="4855" width="9.140625" style="2" bestFit="1" customWidth="1"/>
    <col min="4856" max="4856" width="16.140625" style="2" customWidth="1"/>
    <col min="4857" max="4857" width="9.85546875" style="2" bestFit="1" customWidth="1"/>
    <col min="4858" max="4858" width="16.140625" style="2" customWidth="1"/>
    <col min="4859" max="4859" width="9.140625" style="2" bestFit="1" customWidth="1"/>
    <col min="4860" max="4860" width="16.140625" style="2" customWidth="1"/>
    <col min="4861" max="4861" width="9.140625" style="2" bestFit="1" customWidth="1"/>
    <col min="4862" max="4862" width="16.140625" style="2" customWidth="1"/>
    <col min="4863" max="4863" width="9.140625" style="2" bestFit="1" customWidth="1"/>
    <col min="4864" max="4864" width="16.140625" style="2" customWidth="1"/>
    <col min="4865" max="4865" width="9.140625" style="2" bestFit="1" customWidth="1"/>
    <col min="4866" max="4866" width="16.140625" style="2" customWidth="1"/>
    <col min="4867" max="4867" width="9.140625" style="2" bestFit="1" customWidth="1"/>
    <col min="4868" max="4868" width="16.140625" style="2" customWidth="1"/>
    <col min="4869" max="4869" width="9.140625" style="2" bestFit="1" customWidth="1"/>
    <col min="4870" max="4870" width="16.140625" style="2" customWidth="1"/>
    <col min="4871" max="4871" width="9.140625" style="2" bestFit="1" customWidth="1"/>
    <col min="4872" max="4872" width="16.140625" style="2" customWidth="1"/>
    <col min="4873" max="5109" width="9.140625" style="2"/>
    <col min="5110" max="5110" width="27.28515625" style="2" customWidth="1"/>
    <col min="5111" max="5111" width="9.140625" style="2" bestFit="1" customWidth="1"/>
    <col min="5112" max="5112" width="16.140625" style="2" customWidth="1"/>
    <col min="5113" max="5113" width="9.85546875" style="2" bestFit="1" customWidth="1"/>
    <col min="5114" max="5114" width="16.140625" style="2" customWidth="1"/>
    <col min="5115" max="5115" width="9.140625" style="2" bestFit="1" customWidth="1"/>
    <col min="5116" max="5116" width="16.140625" style="2" customWidth="1"/>
    <col min="5117" max="5117" width="9.140625" style="2" bestFit="1" customWidth="1"/>
    <col min="5118" max="5118" width="16.140625" style="2" customWidth="1"/>
    <col min="5119" max="5119" width="9.140625" style="2" bestFit="1" customWidth="1"/>
    <col min="5120" max="5120" width="16.140625" style="2" customWidth="1"/>
    <col min="5121" max="5121" width="9.140625" style="2" bestFit="1" customWidth="1"/>
    <col min="5122" max="5122" width="16.140625" style="2" customWidth="1"/>
    <col min="5123" max="5123" width="9.140625" style="2" bestFit="1" customWidth="1"/>
    <col min="5124" max="5124" width="16.140625" style="2" customWidth="1"/>
    <col min="5125" max="5125" width="9.140625" style="2" bestFit="1" customWidth="1"/>
    <col min="5126" max="5126" width="16.140625" style="2" customWidth="1"/>
    <col min="5127" max="5127" width="9.140625" style="2" bestFit="1" customWidth="1"/>
    <col min="5128" max="5128" width="16.140625" style="2" customWidth="1"/>
    <col min="5129" max="5365" width="9.140625" style="2"/>
    <col min="5366" max="5366" width="27.28515625" style="2" customWidth="1"/>
    <col min="5367" max="5367" width="9.140625" style="2" bestFit="1" customWidth="1"/>
    <col min="5368" max="5368" width="16.140625" style="2" customWidth="1"/>
    <col min="5369" max="5369" width="9.85546875" style="2" bestFit="1" customWidth="1"/>
    <col min="5370" max="5370" width="16.140625" style="2" customWidth="1"/>
    <col min="5371" max="5371" width="9.140625" style="2" bestFit="1" customWidth="1"/>
    <col min="5372" max="5372" width="16.140625" style="2" customWidth="1"/>
    <col min="5373" max="5373" width="9.140625" style="2" bestFit="1" customWidth="1"/>
    <col min="5374" max="5374" width="16.140625" style="2" customWidth="1"/>
    <col min="5375" max="5375" width="9.140625" style="2" bestFit="1" customWidth="1"/>
    <col min="5376" max="5376" width="16.140625" style="2" customWidth="1"/>
    <col min="5377" max="5377" width="9.140625" style="2" bestFit="1" customWidth="1"/>
    <col min="5378" max="5378" width="16.140625" style="2" customWidth="1"/>
    <col min="5379" max="5379" width="9.140625" style="2" bestFit="1" customWidth="1"/>
    <col min="5380" max="5380" width="16.140625" style="2" customWidth="1"/>
    <col min="5381" max="5381" width="9.140625" style="2" bestFit="1" customWidth="1"/>
    <col min="5382" max="5382" width="16.140625" style="2" customWidth="1"/>
    <col min="5383" max="5383" width="9.140625" style="2" bestFit="1" customWidth="1"/>
    <col min="5384" max="5384" width="16.140625" style="2" customWidth="1"/>
    <col min="5385" max="5621" width="9.140625" style="2"/>
    <col min="5622" max="5622" width="27.28515625" style="2" customWidth="1"/>
    <col min="5623" max="5623" width="9.140625" style="2" bestFit="1" customWidth="1"/>
    <col min="5624" max="5624" width="16.140625" style="2" customWidth="1"/>
    <col min="5625" max="5625" width="9.85546875" style="2" bestFit="1" customWidth="1"/>
    <col min="5626" max="5626" width="16.140625" style="2" customWidth="1"/>
    <col min="5627" max="5627" width="9.140625" style="2" bestFit="1" customWidth="1"/>
    <col min="5628" max="5628" width="16.140625" style="2" customWidth="1"/>
    <col min="5629" max="5629" width="9.140625" style="2" bestFit="1" customWidth="1"/>
    <col min="5630" max="5630" width="16.140625" style="2" customWidth="1"/>
    <col min="5631" max="5631" width="9.140625" style="2" bestFit="1" customWidth="1"/>
    <col min="5632" max="5632" width="16.140625" style="2" customWidth="1"/>
    <col min="5633" max="5633" width="9.140625" style="2" bestFit="1" customWidth="1"/>
    <col min="5634" max="5634" width="16.140625" style="2" customWidth="1"/>
    <col min="5635" max="5635" width="9.140625" style="2" bestFit="1" customWidth="1"/>
    <col min="5636" max="5636" width="16.140625" style="2" customWidth="1"/>
    <col min="5637" max="5637" width="9.140625" style="2" bestFit="1" customWidth="1"/>
    <col min="5638" max="5638" width="16.140625" style="2" customWidth="1"/>
    <col min="5639" max="5639" width="9.140625" style="2" bestFit="1" customWidth="1"/>
    <col min="5640" max="5640" width="16.140625" style="2" customWidth="1"/>
    <col min="5641" max="5877" width="9.140625" style="2"/>
    <col min="5878" max="5878" width="27.28515625" style="2" customWidth="1"/>
    <col min="5879" max="5879" width="9.140625" style="2" bestFit="1" customWidth="1"/>
    <col min="5880" max="5880" width="16.140625" style="2" customWidth="1"/>
    <col min="5881" max="5881" width="9.85546875" style="2" bestFit="1" customWidth="1"/>
    <col min="5882" max="5882" width="16.140625" style="2" customWidth="1"/>
    <col min="5883" max="5883" width="9.140625" style="2" bestFit="1" customWidth="1"/>
    <col min="5884" max="5884" width="16.140625" style="2" customWidth="1"/>
    <col min="5885" max="5885" width="9.140625" style="2" bestFit="1" customWidth="1"/>
    <col min="5886" max="5886" width="16.140625" style="2" customWidth="1"/>
    <col min="5887" max="5887" width="9.140625" style="2" bestFit="1" customWidth="1"/>
    <col min="5888" max="5888" width="16.140625" style="2" customWidth="1"/>
    <col min="5889" max="5889" width="9.140625" style="2" bestFit="1" customWidth="1"/>
    <col min="5890" max="5890" width="16.140625" style="2" customWidth="1"/>
    <col min="5891" max="5891" width="9.140625" style="2" bestFit="1" customWidth="1"/>
    <col min="5892" max="5892" width="16.140625" style="2" customWidth="1"/>
    <col min="5893" max="5893" width="9.140625" style="2" bestFit="1" customWidth="1"/>
    <col min="5894" max="5894" width="16.140625" style="2" customWidth="1"/>
    <col min="5895" max="5895" width="9.140625" style="2" bestFit="1" customWidth="1"/>
    <col min="5896" max="5896" width="16.140625" style="2" customWidth="1"/>
    <col min="5897" max="6133" width="9.140625" style="2"/>
    <col min="6134" max="6134" width="27.28515625" style="2" customWidth="1"/>
    <col min="6135" max="6135" width="9.140625" style="2" bestFit="1" customWidth="1"/>
    <col min="6136" max="6136" width="16.140625" style="2" customWidth="1"/>
    <col min="6137" max="6137" width="9.85546875" style="2" bestFit="1" customWidth="1"/>
    <col min="6138" max="6138" width="16.140625" style="2" customWidth="1"/>
    <col min="6139" max="6139" width="9.140625" style="2" bestFit="1" customWidth="1"/>
    <col min="6140" max="6140" width="16.140625" style="2" customWidth="1"/>
    <col min="6141" max="6141" width="9.140625" style="2" bestFit="1" customWidth="1"/>
    <col min="6142" max="6142" width="16.140625" style="2" customWidth="1"/>
    <col min="6143" max="6143" width="9.140625" style="2" bestFit="1" customWidth="1"/>
    <col min="6144" max="6144" width="16.140625" style="2" customWidth="1"/>
    <col min="6145" max="6145" width="9.140625" style="2" bestFit="1" customWidth="1"/>
    <col min="6146" max="6146" width="16.140625" style="2" customWidth="1"/>
    <col min="6147" max="6147" width="9.140625" style="2" bestFit="1" customWidth="1"/>
    <col min="6148" max="6148" width="16.140625" style="2" customWidth="1"/>
    <col min="6149" max="6149" width="9.140625" style="2" bestFit="1" customWidth="1"/>
    <col min="6150" max="6150" width="16.140625" style="2" customWidth="1"/>
    <col min="6151" max="6151" width="9.140625" style="2" bestFit="1" customWidth="1"/>
    <col min="6152" max="6152" width="16.140625" style="2" customWidth="1"/>
    <col min="6153" max="6389" width="9.140625" style="2"/>
    <col min="6390" max="6390" width="27.28515625" style="2" customWidth="1"/>
    <col min="6391" max="6391" width="9.140625" style="2" bestFit="1" customWidth="1"/>
    <col min="6392" max="6392" width="16.140625" style="2" customWidth="1"/>
    <col min="6393" max="6393" width="9.85546875" style="2" bestFit="1" customWidth="1"/>
    <col min="6394" max="6394" width="16.140625" style="2" customWidth="1"/>
    <col min="6395" max="6395" width="9.140625" style="2" bestFit="1" customWidth="1"/>
    <col min="6396" max="6396" width="16.140625" style="2" customWidth="1"/>
    <col min="6397" max="6397" width="9.140625" style="2" bestFit="1" customWidth="1"/>
    <col min="6398" max="6398" width="16.140625" style="2" customWidth="1"/>
    <col min="6399" max="6399" width="9.140625" style="2" bestFit="1" customWidth="1"/>
    <col min="6400" max="6400" width="16.140625" style="2" customWidth="1"/>
    <col min="6401" max="6401" width="9.140625" style="2" bestFit="1" customWidth="1"/>
    <col min="6402" max="6402" width="16.140625" style="2" customWidth="1"/>
    <col min="6403" max="6403" width="9.140625" style="2" bestFit="1" customWidth="1"/>
    <col min="6404" max="6404" width="16.140625" style="2" customWidth="1"/>
    <col min="6405" max="6405" width="9.140625" style="2" bestFit="1" customWidth="1"/>
    <col min="6406" max="6406" width="16.140625" style="2" customWidth="1"/>
    <col min="6407" max="6407" width="9.140625" style="2" bestFit="1" customWidth="1"/>
    <col min="6408" max="6408" width="16.140625" style="2" customWidth="1"/>
    <col min="6409" max="6645" width="9.140625" style="2"/>
    <col min="6646" max="6646" width="27.28515625" style="2" customWidth="1"/>
    <col min="6647" max="6647" width="9.140625" style="2" bestFit="1" customWidth="1"/>
    <col min="6648" max="6648" width="16.140625" style="2" customWidth="1"/>
    <col min="6649" max="6649" width="9.85546875" style="2" bestFit="1" customWidth="1"/>
    <col min="6650" max="6650" width="16.140625" style="2" customWidth="1"/>
    <col min="6651" max="6651" width="9.140625" style="2" bestFit="1" customWidth="1"/>
    <col min="6652" max="6652" width="16.140625" style="2" customWidth="1"/>
    <col min="6653" max="6653" width="9.140625" style="2" bestFit="1" customWidth="1"/>
    <col min="6654" max="6654" width="16.140625" style="2" customWidth="1"/>
    <col min="6655" max="6655" width="9.140625" style="2" bestFit="1" customWidth="1"/>
    <col min="6656" max="6656" width="16.140625" style="2" customWidth="1"/>
    <col min="6657" max="6657" width="9.140625" style="2" bestFit="1" customWidth="1"/>
    <col min="6658" max="6658" width="16.140625" style="2" customWidth="1"/>
    <col min="6659" max="6659" width="9.140625" style="2" bestFit="1" customWidth="1"/>
    <col min="6660" max="6660" width="16.140625" style="2" customWidth="1"/>
    <col min="6661" max="6661" width="9.140625" style="2" bestFit="1" customWidth="1"/>
    <col min="6662" max="6662" width="16.140625" style="2" customWidth="1"/>
    <col min="6663" max="6663" width="9.140625" style="2" bestFit="1" customWidth="1"/>
    <col min="6664" max="6664" width="16.140625" style="2" customWidth="1"/>
    <col min="6665" max="6901" width="9.140625" style="2"/>
    <col min="6902" max="6902" width="27.28515625" style="2" customWidth="1"/>
    <col min="6903" max="6903" width="9.140625" style="2" bestFit="1" customWidth="1"/>
    <col min="6904" max="6904" width="16.140625" style="2" customWidth="1"/>
    <col min="6905" max="6905" width="9.85546875" style="2" bestFit="1" customWidth="1"/>
    <col min="6906" max="6906" width="16.140625" style="2" customWidth="1"/>
    <col min="6907" max="6907" width="9.140625" style="2" bestFit="1" customWidth="1"/>
    <col min="6908" max="6908" width="16.140625" style="2" customWidth="1"/>
    <col min="6909" max="6909" width="9.140625" style="2" bestFit="1" customWidth="1"/>
    <col min="6910" max="6910" width="16.140625" style="2" customWidth="1"/>
    <col min="6911" max="6911" width="9.140625" style="2" bestFit="1" customWidth="1"/>
    <col min="6912" max="6912" width="16.140625" style="2" customWidth="1"/>
    <col min="6913" max="6913" width="9.140625" style="2" bestFit="1" customWidth="1"/>
    <col min="6914" max="6914" width="16.140625" style="2" customWidth="1"/>
    <col min="6915" max="6915" width="9.140625" style="2" bestFit="1" customWidth="1"/>
    <col min="6916" max="6916" width="16.140625" style="2" customWidth="1"/>
    <col min="6917" max="6917" width="9.140625" style="2" bestFit="1" customWidth="1"/>
    <col min="6918" max="6918" width="16.140625" style="2" customWidth="1"/>
    <col min="6919" max="6919" width="9.140625" style="2" bestFit="1" customWidth="1"/>
    <col min="6920" max="6920" width="16.140625" style="2" customWidth="1"/>
    <col min="6921" max="7157" width="9.140625" style="2"/>
    <col min="7158" max="7158" width="27.28515625" style="2" customWidth="1"/>
    <col min="7159" max="7159" width="9.140625" style="2" bestFit="1" customWidth="1"/>
    <col min="7160" max="7160" width="16.140625" style="2" customWidth="1"/>
    <col min="7161" max="7161" width="9.85546875" style="2" bestFit="1" customWidth="1"/>
    <col min="7162" max="7162" width="16.140625" style="2" customWidth="1"/>
    <col min="7163" max="7163" width="9.140625" style="2" bestFit="1" customWidth="1"/>
    <col min="7164" max="7164" width="16.140625" style="2" customWidth="1"/>
    <col min="7165" max="7165" width="9.140625" style="2" bestFit="1" customWidth="1"/>
    <col min="7166" max="7166" width="16.140625" style="2" customWidth="1"/>
    <col min="7167" max="7167" width="9.140625" style="2" bestFit="1" customWidth="1"/>
    <col min="7168" max="7168" width="16.140625" style="2" customWidth="1"/>
    <col min="7169" max="7169" width="9.140625" style="2" bestFit="1" customWidth="1"/>
    <col min="7170" max="7170" width="16.140625" style="2" customWidth="1"/>
    <col min="7171" max="7171" width="9.140625" style="2" bestFit="1" customWidth="1"/>
    <col min="7172" max="7172" width="16.140625" style="2" customWidth="1"/>
    <col min="7173" max="7173" width="9.140625" style="2" bestFit="1" customWidth="1"/>
    <col min="7174" max="7174" width="16.140625" style="2" customWidth="1"/>
    <col min="7175" max="7175" width="9.140625" style="2" bestFit="1" customWidth="1"/>
    <col min="7176" max="7176" width="16.140625" style="2" customWidth="1"/>
    <col min="7177" max="7413" width="9.140625" style="2"/>
    <col min="7414" max="7414" width="27.28515625" style="2" customWidth="1"/>
    <col min="7415" max="7415" width="9.140625" style="2" bestFit="1" customWidth="1"/>
    <col min="7416" max="7416" width="16.140625" style="2" customWidth="1"/>
    <col min="7417" max="7417" width="9.85546875" style="2" bestFit="1" customWidth="1"/>
    <col min="7418" max="7418" width="16.140625" style="2" customWidth="1"/>
    <col min="7419" max="7419" width="9.140625" style="2" bestFit="1" customWidth="1"/>
    <col min="7420" max="7420" width="16.140625" style="2" customWidth="1"/>
    <col min="7421" max="7421" width="9.140625" style="2" bestFit="1" customWidth="1"/>
    <col min="7422" max="7422" width="16.140625" style="2" customWidth="1"/>
    <col min="7423" max="7423" width="9.140625" style="2" bestFit="1" customWidth="1"/>
    <col min="7424" max="7424" width="16.140625" style="2" customWidth="1"/>
    <col min="7425" max="7425" width="9.140625" style="2" bestFit="1" customWidth="1"/>
    <col min="7426" max="7426" width="16.140625" style="2" customWidth="1"/>
    <col min="7427" max="7427" width="9.140625" style="2" bestFit="1" customWidth="1"/>
    <col min="7428" max="7428" width="16.140625" style="2" customWidth="1"/>
    <col min="7429" max="7429" width="9.140625" style="2" bestFit="1" customWidth="1"/>
    <col min="7430" max="7430" width="16.140625" style="2" customWidth="1"/>
    <col min="7431" max="7431" width="9.140625" style="2" bestFit="1" customWidth="1"/>
    <col min="7432" max="7432" width="16.140625" style="2" customWidth="1"/>
    <col min="7433" max="7669" width="9.140625" style="2"/>
    <col min="7670" max="7670" width="27.28515625" style="2" customWidth="1"/>
    <col min="7671" max="7671" width="9.140625" style="2" bestFit="1" customWidth="1"/>
    <col min="7672" max="7672" width="16.140625" style="2" customWidth="1"/>
    <col min="7673" max="7673" width="9.85546875" style="2" bestFit="1" customWidth="1"/>
    <col min="7674" max="7674" width="16.140625" style="2" customWidth="1"/>
    <col min="7675" max="7675" width="9.140625" style="2" bestFit="1" customWidth="1"/>
    <col min="7676" max="7676" width="16.140625" style="2" customWidth="1"/>
    <col min="7677" max="7677" width="9.140625" style="2" bestFit="1" customWidth="1"/>
    <col min="7678" max="7678" width="16.140625" style="2" customWidth="1"/>
    <col min="7679" max="7679" width="9.140625" style="2" bestFit="1" customWidth="1"/>
    <col min="7680" max="7680" width="16.140625" style="2" customWidth="1"/>
    <col min="7681" max="7681" width="9.140625" style="2" bestFit="1" customWidth="1"/>
    <col min="7682" max="7682" width="16.140625" style="2" customWidth="1"/>
    <col min="7683" max="7683" width="9.140625" style="2" bestFit="1" customWidth="1"/>
    <col min="7684" max="7684" width="16.140625" style="2" customWidth="1"/>
    <col min="7685" max="7685" width="9.140625" style="2" bestFit="1" customWidth="1"/>
    <col min="7686" max="7686" width="16.140625" style="2" customWidth="1"/>
    <col min="7687" max="7687" width="9.140625" style="2" bestFit="1" customWidth="1"/>
    <col min="7688" max="7688" width="16.140625" style="2" customWidth="1"/>
    <col min="7689" max="7925" width="9.140625" style="2"/>
    <col min="7926" max="7926" width="27.28515625" style="2" customWidth="1"/>
    <col min="7927" max="7927" width="9.140625" style="2" bestFit="1" customWidth="1"/>
    <col min="7928" max="7928" width="16.140625" style="2" customWidth="1"/>
    <col min="7929" max="7929" width="9.85546875" style="2" bestFit="1" customWidth="1"/>
    <col min="7930" max="7930" width="16.140625" style="2" customWidth="1"/>
    <col min="7931" max="7931" width="9.140625" style="2" bestFit="1" customWidth="1"/>
    <col min="7932" max="7932" width="16.140625" style="2" customWidth="1"/>
    <col min="7933" max="7933" width="9.140625" style="2" bestFit="1" customWidth="1"/>
    <col min="7934" max="7934" width="16.140625" style="2" customWidth="1"/>
    <col min="7935" max="7935" width="9.140625" style="2" bestFit="1" customWidth="1"/>
    <col min="7936" max="7936" width="16.140625" style="2" customWidth="1"/>
    <col min="7937" max="7937" width="9.140625" style="2" bestFit="1" customWidth="1"/>
    <col min="7938" max="7938" width="16.140625" style="2" customWidth="1"/>
    <col min="7939" max="7939" width="9.140625" style="2" bestFit="1" customWidth="1"/>
    <col min="7940" max="7940" width="16.140625" style="2" customWidth="1"/>
    <col min="7941" max="7941" width="9.140625" style="2" bestFit="1" customWidth="1"/>
    <col min="7942" max="7942" width="16.140625" style="2" customWidth="1"/>
    <col min="7943" max="7943" width="9.140625" style="2" bestFit="1" customWidth="1"/>
    <col min="7944" max="7944" width="16.140625" style="2" customWidth="1"/>
    <col min="7945" max="8181" width="9.140625" style="2"/>
    <col min="8182" max="8182" width="27.28515625" style="2" customWidth="1"/>
    <col min="8183" max="8183" width="9.140625" style="2" bestFit="1" customWidth="1"/>
    <col min="8184" max="8184" width="16.140625" style="2" customWidth="1"/>
    <col min="8185" max="8185" width="9.85546875" style="2" bestFit="1" customWidth="1"/>
    <col min="8186" max="8186" width="16.140625" style="2" customWidth="1"/>
    <col min="8187" max="8187" width="9.140625" style="2" bestFit="1" customWidth="1"/>
    <col min="8188" max="8188" width="16.140625" style="2" customWidth="1"/>
    <col min="8189" max="8189" width="9.140625" style="2" bestFit="1" customWidth="1"/>
    <col min="8190" max="8190" width="16.140625" style="2" customWidth="1"/>
    <col min="8191" max="8191" width="9.140625" style="2" bestFit="1" customWidth="1"/>
    <col min="8192" max="8192" width="16.140625" style="2" customWidth="1"/>
    <col min="8193" max="8193" width="9.140625" style="2" bestFit="1" customWidth="1"/>
    <col min="8194" max="8194" width="16.140625" style="2" customWidth="1"/>
    <col min="8195" max="8195" width="9.140625" style="2" bestFit="1" customWidth="1"/>
    <col min="8196" max="8196" width="16.140625" style="2" customWidth="1"/>
    <col min="8197" max="8197" width="9.140625" style="2" bestFit="1" customWidth="1"/>
    <col min="8198" max="8198" width="16.140625" style="2" customWidth="1"/>
    <col min="8199" max="8199" width="9.140625" style="2" bestFit="1" customWidth="1"/>
    <col min="8200" max="8200" width="16.140625" style="2" customWidth="1"/>
    <col min="8201" max="8437" width="9.140625" style="2"/>
    <col min="8438" max="8438" width="27.28515625" style="2" customWidth="1"/>
    <col min="8439" max="8439" width="9.140625" style="2" bestFit="1" customWidth="1"/>
    <col min="8440" max="8440" width="16.140625" style="2" customWidth="1"/>
    <col min="8441" max="8441" width="9.85546875" style="2" bestFit="1" customWidth="1"/>
    <col min="8442" max="8442" width="16.140625" style="2" customWidth="1"/>
    <col min="8443" max="8443" width="9.140625" style="2" bestFit="1" customWidth="1"/>
    <col min="8444" max="8444" width="16.140625" style="2" customWidth="1"/>
    <col min="8445" max="8445" width="9.140625" style="2" bestFit="1" customWidth="1"/>
    <col min="8446" max="8446" width="16.140625" style="2" customWidth="1"/>
    <col min="8447" max="8447" width="9.140625" style="2" bestFit="1" customWidth="1"/>
    <col min="8448" max="8448" width="16.140625" style="2" customWidth="1"/>
    <col min="8449" max="8449" width="9.140625" style="2" bestFit="1" customWidth="1"/>
    <col min="8450" max="8450" width="16.140625" style="2" customWidth="1"/>
    <col min="8451" max="8451" width="9.140625" style="2" bestFit="1" customWidth="1"/>
    <col min="8452" max="8452" width="16.140625" style="2" customWidth="1"/>
    <col min="8453" max="8453" width="9.140625" style="2" bestFit="1" customWidth="1"/>
    <col min="8454" max="8454" width="16.140625" style="2" customWidth="1"/>
    <col min="8455" max="8455" width="9.140625" style="2" bestFit="1" customWidth="1"/>
    <col min="8456" max="8456" width="16.140625" style="2" customWidth="1"/>
    <col min="8457" max="8693" width="9.140625" style="2"/>
    <col min="8694" max="8694" width="27.28515625" style="2" customWidth="1"/>
    <col min="8695" max="8695" width="9.140625" style="2" bestFit="1" customWidth="1"/>
    <col min="8696" max="8696" width="16.140625" style="2" customWidth="1"/>
    <col min="8697" max="8697" width="9.85546875" style="2" bestFit="1" customWidth="1"/>
    <col min="8698" max="8698" width="16.140625" style="2" customWidth="1"/>
    <col min="8699" max="8699" width="9.140625" style="2" bestFit="1" customWidth="1"/>
    <col min="8700" max="8700" width="16.140625" style="2" customWidth="1"/>
    <col min="8701" max="8701" width="9.140625" style="2" bestFit="1" customWidth="1"/>
    <col min="8702" max="8702" width="16.140625" style="2" customWidth="1"/>
    <col min="8703" max="8703" width="9.140625" style="2" bestFit="1" customWidth="1"/>
    <col min="8704" max="8704" width="16.140625" style="2" customWidth="1"/>
    <col min="8705" max="8705" width="9.140625" style="2" bestFit="1" customWidth="1"/>
    <col min="8706" max="8706" width="16.140625" style="2" customWidth="1"/>
    <col min="8707" max="8707" width="9.140625" style="2" bestFit="1" customWidth="1"/>
    <col min="8708" max="8708" width="16.140625" style="2" customWidth="1"/>
    <col min="8709" max="8709" width="9.140625" style="2" bestFit="1" customWidth="1"/>
    <col min="8710" max="8710" width="16.140625" style="2" customWidth="1"/>
    <col min="8711" max="8711" width="9.140625" style="2" bestFit="1" customWidth="1"/>
    <col min="8712" max="8712" width="16.140625" style="2" customWidth="1"/>
    <col min="8713" max="8949" width="9.140625" style="2"/>
    <col min="8950" max="8950" width="27.28515625" style="2" customWidth="1"/>
    <col min="8951" max="8951" width="9.140625" style="2" bestFit="1" customWidth="1"/>
    <col min="8952" max="8952" width="16.140625" style="2" customWidth="1"/>
    <col min="8953" max="8953" width="9.85546875" style="2" bestFit="1" customWidth="1"/>
    <col min="8954" max="8954" width="16.140625" style="2" customWidth="1"/>
    <col min="8955" max="8955" width="9.140625" style="2" bestFit="1" customWidth="1"/>
    <col min="8956" max="8956" width="16.140625" style="2" customWidth="1"/>
    <col min="8957" max="8957" width="9.140625" style="2" bestFit="1" customWidth="1"/>
    <col min="8958" max="8958" width="16.140625" style="2" customWidth="1"/>
    <col min="8959" max="8959" width="9.140625" style="2" bestFit="1" customWidth="1"/>
    <col min="8960" max="8960" width="16.140625" style="2" customWidth="1"/>
    <col min="8961" max="8961" width="9.140625" style="2" bestFit="1" customWidth="1"/>
    <col min="8962" max="8962" width="16.140625" style="2" customWidth="1"/>
    <col min="8963" max="8963" width="9.140625" style="2" bestFit="1" customWidth="1"/>
    <col min="8964" max="8964" width="16.140625" style="2" customWidth="1"/>
    <col min="8965" max="8965" width="9.140625" style="2" bestFit="1" customWidth="1"/>
    <col min="8966" max="8966" width="16.140625" style="2" customWidth="1"/>
    <col min="8967" max="8967" width="9.140625" style="2" bestFit="1" customWidth="1"/>
    <col min="8968" max="8968" width="16.140625" style="2" customWidth="1"/>
    <col min="8969" max="9205" width="9.140625" style="2"/>
    <col min="9206" max="9206" width="27.28515625" style="2" customWidth="1"/>
    <col min="9207" max="9207" width="9.140625" style="2" bestFit="1" customWidth="1"/>
    <col min="9208" max="9208" width="16.140625" style="2" customWidth="1"/>
    <col min="9209" max="9209" width="9.85546875" style="2" bestFit="1" customWidth="1"/>
    <col min="9210" max="9210" width="16.140625" style="2" customWidth="1"/>
    <col min="9211" max="9211" width="9.140625" style="2" bestFit="1" customWidth="1"/>
    <col min="9212" max="9212" width="16.140625" style="2" customWidth="1"/>
    <col min="9213" max="9213" width="9.140625" style="2" bestFit="1" customWidth="1"/>
    <col min="9214" max="9214" width="16.140625" style="2" customWidth="1"/>
    <col min="9215" max="9215" width="9.140625" style="2" bestFit="1" customWidth="1"/>
    <col min="9216" max="9216" width="16.140625" style="2" customWidth="1"/>
    <col min="9217" max="9217" width="9.140625" style="2" bestFit="1" customWidth="1"/>
    <col min="9218" max="9218" width="16.140625" style="2" customWidth="1"/>
    <col min="9219" max="9219" width="9.140625" style="2" bestFit="1" customWidth="1"/>
    <col min="9220" max="9220" width="16.140625" style="2" customWidth="1"/>
    <col min="9221" max="9221" width="9.140625" style="2" bestFit="1" customWidth="1"/>
    <col min="9222" max="9222" width="16.140625" style="2" customWidth="1"/>
    <col min="9223" max="9223" width="9.140625" style="2" bestFit="1" customWidth="1"/>
    <col min="9224" max="9224" width="16.140625" style="2" customWidth="1"/>
    <col min="9225" max="9461" width="9.140625" style="2"/>
    <col min="9462" max="9462" width="27.28515625" style="2" customWidth="1"/>
    <col min="9463" max="9463" width="9.140625" style="2" bestFit="1" customWidth="1"/>
    <col min="9464" max="9464" width="16.140625" style="2" customWidth="1"/>
    <col min="9465" max="9465" width="9.85546875" style="2" bestFit="1" customWidth="1"/>
    <col min="9466" max="9466" width="16.140625" style="2" customWidth="1"/>
    <col min="9467" max="9467" width="9.140625" style="2" bestFit="1" customWidth="1"/>
    <col min="9468" max="9468" width="16.140625" style="2" customWidth="1"/>
    <col min="9469" max="9469" width="9.140625" style="2" bestFit="1" customWidth="1"/>
    <col min="9470" max="9470" width="16.140625" style="2" customWidth="1"/>
    <col min="9471" max="9471" width="9.140625" style="2" bestFit="1" customWidth="1"/>
    <col min="9472" max="9472" width="16.140625" style="2" customWidth="1"/>
    <col min="9473" max="9473" width="9.140625" style="2" bestFit="1" customWidth="1"/>
    <col min="9474" max="9474" width="16.140625" style="2" customWidth="1"/>
    <col min="9475" max="9475" width="9.140625" style="2" bestFit="1" customWidth="1"/>
    <col min="9476" max="9476" width="16.140625" style="2" customWidth="1"/>
    <col min="9477" max="9477" width="9.140625" style="2" bestFit="1" customWidth="1"/>
    <col min="9478" max="9478" width="16.140625" style="2" customWidth="1"/>
    <col min="9479" max="9479" width="9.140625" style="2" bestFit="1" customWidth="1"/>
    <col min="9480" max="9480" width="16.140625" style="2" customWidth="1"/>
    <col min="9481" max="9717" width="9.140625" style="2"/>
    <col min="9718" max="9718" width="27.28515625" style="2" customWidth="1"/>
    <col min="9719" max="9719" width="9.140625" style="2" bestFit="1" customWidth="1"/>
    <col min="9720" max="9720" width="16.140625" style="2" customWidth="1"/>
    <col min="9721" max="9721" width="9.85546875" style="2" bestFit="1" customWidth="1"/>
    <col min="9722" max="9722" width="16.140625" style="2" customWidth="1"/>
    <col min="9723" max="9723" width="9.140625" style="2" bestFit="1" customWidth="1"/>
    <col min="9724" max="9724" width="16.140625" style="2" customWidth="1"/>
    <col min="9725" max="9725" width="9.140625" style="2" bestFit="1" customWidth="1"/>
    <col min="9726" max="9726" width="16.140625" style="2" customWidth="1"/>
    <col min="9727" max="9727" width="9.140625" style="2" bestFit="1" customWidth="1"/>
    <col min="9728" max="9728" width="16.140625" style="2" customWidth="1"/>
    <col min="9729" max="9729" width="9.140625" style="2" bestFit="1" customWidth="1"/>
    <col min="9730" max="9730" width="16.140625" style="2" customWidth="1"/>
    <col min="9731" max="9731" width="9.140625" style="2" bestFit="1" customWidth="1"/>
    <col min="9732" max="9732" width="16.140625" style="2" customWidth="1"/>
    <col min="9733" max="9733" width="9.140625" style="2" bestFit="1" customWidth="1"/>
    <col min="9734" max="9734" width="16.140625" style="2" customWidth="1"/>
    <col min="9735" max="9735" width="9.140625" style="2" bestFit="1" customWidth="1"/>
    <col min="9736" max="9736" width="16.140625" style="2" customWidth="1"/>
    <col min="9737" max="9973" width="9.140625" style="2"/>
    <col min="9974" max="9974" width="27.28515625" style="2" customWidth="1"/>
    <col min="9975" max="9975" width="9.140625" style="2" bestFit="1" customWidth="1"/>
    <col min="9976" max="9976" width="16.140625" style="2" customWidth="1"/>
    <col min="9977" max="9977" width="9.85546875" style="2" bestFit="1" customWidth="1"/>
    <col min="9978" max="9978" width="16.140625" style="2" customWidth="1"/>
    <col min="9979" max="9979" width="9.140625" style="2" bestFit="1" customWidth="1"/>
    <col min="9980" max="9980" width="16.140625" style="2" customWidth="1"/>
    <col min="9981" max="9981" width="9.140625" style="2" bestFit="1" customWidth="1"/>
    <col min="9982" max="9982" width="16.140625" style="2" customWidth="1"/>
    <col min="9983" max="9983" width="9.140625" style="2" bestFit="1" customWidth="1"/>
    <col min="9984" max="9984" width="16.140625" style="2" customWidth="1"/>
    <col min="9985" max="9985" width="9.140625" style="2" bestFit="1" customWidth="1"/>
    <col min="9986" max="9986" width="16.140625" style="2" customWidth="1"/>
    <col min="9987" max="9987" width="9.140625" style="2" bestFit="1" customWidth="1"/>
    <col min="9988" max="9988" width="16.140625" style="2" customWidth="1"/>
    <col min="9989" max="9989" width="9.140625" style="2" bestFit="1" customWidth="1"/>
    <col min="9990" max="9990" width="16.140625" style="2" customWidth="1"/>
    <col min="9991" max="9991" width="9.140625" style="2" bestFit="1" customWidth="1"/>
    <col min="9992" max="9992" width="16.140625" style="2" customWidth="1"/>
    <col min="9993" max="10229" width="9.140625" style="2"/>
    <col min="10230" max="10230" width="27.28515625" style="2" customWidth="1"/>
    <col min="10231" max="10231" width="9.140625" style="2" bestFit="1" customWidth="1"/>
    <col min="10232" max="10232" width="16.140625" style="2" customWidth="1"/>
    <col min="10233" max="10233" width="9.85546875" style="2" bestFit="1" customWidth="1"/>
    <col min="10234" max="10234" width="16.140625" style="2" customWidth="1"/>
    <col min="10235" max="10235" width="9.140625" style="2" bestFit="1" customWidth="1"/>
    <col min="10236" max="10236" width="16.140625" style="2" customWidth="1"/>
    <col min="10237" max="10237" width="9.140625" style="2" bestFit="1" customWidth="1"/>
    <col min="10238" max="10238" width="16.140625" style="2" customWidth="1"/>
    <col min="10239" max="10239" width="9.140625" style="2" bestFit="1" customWidth="1"/>
    <col min="10240" max="10240" width="16.140625" style="2" customWidth="1"/>
    <col min="10241" max="10241" width="9.140625" style="2" bestFit="1" customWidth="1"/>
    <col min="10242" max="10242" width="16.140625" style="2" customWidth="1"/>
    <col min="10243" max="10243" width="9.140625" style="2" bestFit="1" customWidth="1"/>
    <col min="10244" max="10244" width="16.140625" style="2" customWidth="1"/>
    <col min="10245" max="10245" width="9.140625" style="2" bestFit="1" customWidth="1"/>
    <col min="10246" max="10246" width="16.140625" style="2" customWidth="1"/>
    <col min="10247" max="10247" width="9.140625" style="2" bestFit="1" customWidth="1"/>
    <col min="10248" max="10248" width="16.140625" style="2" customWidth="1"/>
    <col min="10249" max="10485" width="9.140625" style="2"/>
    <col min="10486" max="10486" width="27.28515625" style="2" customWidth="1"/>
    <col min="10487" max="10487" width="9.140625" style="2" bestFit="1" customWidth="1"/>
    <col min="10488" max="10488" width="16.140625" style="2" customWidth="1"/>
    <col min="10489" max="10489" width="9.85546875" style="2" bestFit="1" customWidth="1"/>
    <col min="10490" max="10490" width="16.140625" style="2" customWidth="1"/>
    <col min="10491" max="10491" width="9.140625" style="2" bestFit="1" customWidth="1"/>
    <col min="10492" max="10492" width="16.140625" style="2" customWidth="1"/>
    <col min="10493" max="10493" width="9.140625" style="2" bestFit="1" customWidth="1"/>
    <col min="10494" max="10494" width="16.140625" style="2" customWidth="1"/>
    <col min="10495" max="10495" width="9.140625" style="2" bestFit="1" customWidth="1"/>
    <col min="10496" max="10496" width="16.140625" style="2" customWidth="1"/>
    <col min="10497" max="10497" width="9.140625" style="2" bestFit="1" customWidth="1"/>
    <col min="10498" max="10498" width="16.140625" style="2" customWidth="1"/>
    <col min="10499" max="10499" width="9.140625" style="2" bestFit="1" customWidth="1"/>
    <col min="10500" max="10500" width="16.140625" style="2" customWidth="1"/>
    <col min="10501" max="10501" width="9.140625" style="2" bestFit="1" customWidth="1"/>
    <col min="10502" max="10502" width="16.140625" style="2" customWidth="1"/>
    <col min="10503" max="10503" width="9.140625" style="2" bestFit="1" customWidth="1"/>
    <col min="10504" max="10504" width="16.140625" style="2" customWidth="1"/>
    <col min="10505" max="10741" width="9.140625" style="2"/>
    <col min="10742" max="10742" width="27.28515625" style="2" customWidth="1"/>
    <col min="10743" max="10743" width="9.140625" style="2" bestFit="1" customWidth="1"/>
    <col min="10744" max="10744" width="16.140625" style="2" customWidth="1"/>
    <col min="10745" max="10745" width="9.85546875" style="2" bestFit="1" customWidth="1"/>
    <col min="10746" max="10746" width="16.140625" style="2" customWidth="1"/>
    <col min="10747" max="10747" width="9.140625" style="2" bestFit="1" customWidth="1"/>
    <col min="10748" max="10748" width="16.140625" style="2" customWidth="1"/>
    <col min="10749" max="10749" width="9.140625" style="2" bestFit="1" customWidth="1"/>
    <col min="10750" max="10750" width="16.140625" style="2" customWidth="1"/>
    <col min="10751" max="10751" width="9.140625" style="2" bestFit="1" customWidth="1"/>
    <col min="10752" max="10752" width="16.140625" style="2" customWidth="1"/>
    <col min="10753" max="10753" width="9.140625" style="2" bestFit="1" customWidth="1"/>
    <col min="10754" max="10754" width="16.140625" style="2" customWidth="1"/>
    <col min="10755" max="10755" width="9.140625" style="2" bestFit="1" customWidth="1"/>
    <col min="10756" max="10756" width="16.140625" style="2" customWidth="1"/>
    <col min="10757" max="10757" width="9.140625" style="2" bestFit="1" customWidth="1"/>
    <col min="10758" max="10758" width="16.140625" style="2" customWidth="1"/>
    <col min="10759" max="10759" width="9.140625" style="2" bestFit="1" customWidth="1"/>
    <col min="10760" max="10760" width="16.140625" style="2" customWidth="1"/>
    <col min="10761" max="10997" width="9.140625" style="2"/>
    <col min="10998" max="10998" width="27.28515625" style="2" customWidth="1"/>
    <col min="10999" max="10999" width="9.140625" style="2" bestFit="1" customWidth="1"/>
    <col min="11000" max="11000" width="16.140625" style="2" customWidth="1"/>
    <col min="11001" max="11001" width="9.85546875" style="2" bestFit="1" customWidth="1"/>
    <col min="11002" max="11002" width="16.140625" style="2" customWidth="1"/>
    <col min="11003" max="11003" width="9.140625" style="2" bestFit="1" customWidth="1"/>
    <col min="11004" max="11004" width="16.140625" style="2" customWidth="1"/>
    <col min="11005" max="11005" width="9.140625" style="2" bestFit="1" customWidth="1"/>
    <col min="11006" max="11006" width="16.140625" style="2" customWidth="1"/>
    <col min="11007" max="11007" width="9.140625" style="2" bestFit="1" customWidth="1"/>
    <col min="11008" max="11008" width="16.140625" style="2" customWidth="1"/>
    <col min="11009" max="11009" width="9.140625" style="2" bestFit="1" customWidth="1"/>
    <col min="11010" max="11010" width="16.140625" style="2" customWidth="1"/>
    <col min="11011" max="11011" width="9.140625" style="2" bestFit="1" customWidth="1"/>
    <col min="11012" max="11012" width="16.140625" style="2" customWidth="1"/>
    <col min="11013" max="11013" width="9.140625" style="2" bestFit="1" customWidth="1"/>
    <col min="11014" max="11014" width="16.140625" style="2" customWidth="1"/>
    <col min="11015" max="11015" width="9.140625" style="2" bestFit="1" customWidth="1"/>
    <col min="11016" max="11016" width="16.140625" style="2" customWidth="1"/>
    <col min="11017" max="11253" width="9.140625" style="2"/>
    <col min="11254" max="11254" width="27.28515625" style="2" customWidth="1"/>
    <col min="11255" max="11255" width="9.140625" style="2" bestFit="1" customWidth="1"/>
    <col min="11256" max="11256" width="16.140625" style="2" customWidth="1"/>
    <col min="11257" max="11257" width="9.85546875" style="2" bestFit="1" customWidth="1"/>
    <col min="11258" max="11258" width="16.140625" style="2" customWidth="1"/>
    <col min="11259" max="11259" width="9.140625" style="2" bestFit="1" customWidth="1"/>
    <col min="11260" max="11260" width="16.140625" style="2" customWidth="1"/>
    <col min="11261" max="11261" width="9.140625" style="2" bestFit="1" customWidth="1"/>
    <col min="11262" max="11262" width="16.140625" style="2" customWidth="1"/>
    <col min="11263" max="11263" width="9.140625" style="2" bestFit="1" customWidth="1"/>
    <col min="11264" max="11264" width="16.140625" style="2" customWidth="1"/>
    <col min="11265" max="11265" width="9.140625" style="2" bestFit="1" customWidth="1"/>
    <col min="11266" max="11266" width="16.140625" style="2" customWidth="1"/>
    <col min="11267" max="11267" width="9.140625" style="2" bestFit="1" customWidth="1"/>
    <col min="11268" max="11268" width="16.140625" style="2" customWidth="1"/>
    <col min="11269" max="11269" width="9.140625" style="2" bestFit="1" customWidth="1"/>
    <col min="11270" max="11270" width="16.140625" style="2" customWidth="1"/>
    <col min="11271" max="11271" width="9.140625" style="2" bestFit="1" customWidth="1"/>
    <col min="11272" max="11272" width="16.140625" style="2" customWidth="1"/>
    <col min="11273" max="11509" width="9.140625" style="2"/>
    <col min="11510" max="11510" width="27.28515625" style="2" customWidth="1"/>
    <col min="11511" max="11511" width="9.140625" style="2" bestFit="1" customWidth="1"/>
    <col min="11512" max="11512" width="16.140625" style="2" customWidth="1"/>
    <col min="11513" max="11513" width="9.85546875" style="2" bestFit="1" customWidth="1"/>
    <col min="11514" max="11514" width="16.140625" style="2" customWidth="1"/>
    <col min="11515" max="11515" width="9.140625" style="2" bestFit="1" customWidth="1"/>
    <col min="11516" max="11516" width="16.140625" style="2" customWidth="1"/>
    <col min="11517" max="11517" width="9.140625" style="2" bestFit="1" customWidth="1"/>
    <col min="11518" max="11518" width="16.140625" style="2" customWidth="1"/>
    <col min="11519" max="11519" width="9.140625" style="2" bestFit="1" customWidth="1"/>
    <col min="11520" max="11520" width="16.140625" style="2" customWidth="1"/>
    <col min="11521" max="11521" width="9.140625" style="2" bestFit="1" customWidth="1"/>
    <col min="11522" max="11522" width="16.140625" style="2" customWidth="1"/>
    <col min="11523" max="11523" width="9.140625" style="2" bestFit="1" customWidth="1"/>
    <col min="11524" max="11524" width="16.140625" style="2" customWidth="1"/>
    <col min="11525" max="11525" width="9.140625" style="2" bestFit="1" customWidth="1"/>
    <col min="11526" max="11526" width="16.140625" style="2" customWidth="1"/>
    <col min="11527" max="11527" width="9.140625" style="2" bestFit="1" customWidth="1"/>
    <col min="11528" max="11528" width="16.140625" style="2" customWidth="1"/>
    <col min="11529" max="11765" width="9.140625" style="2"/>
    <col min="11766" max="11766" width="27.28515625" style="2" customWidth="1"/>
    <col min="11767" max="11767" width="9.140625" style="2" bestFit="1" customWidth="1"/>
    <col min="11768" max="11768" width="16.140625" style="2" customWidth="1"/>
    <col min="11769" max="11769" width="9.85546875" style="2" bestFit="1" customWidth="1"/>
    <col min="11770" max="11770" width="16.140625" style="2" customWidth="1"/>
    <col min="11771" max="11771" width="9.140625" style="2" bestFit="1" customWidth="1"/>
    <col min="11772" max="11772" width="16.140625" style="2" customWidth="1"/>
    <col min="11773" max="11773" width="9.140625" style="2" bestFit="1" customWidth="1"/>
    <col min="11774" max="11774" width="16.140625" style="2" customWidth="1"/>
    <col min="11775" max="11775" width="9.140625" style="2" bestFit="1" customWidth="1"/>
    <col min="11776" max="11776" width="16.140625" style="2" customWidth="1"/>
    <col min="11777" max="11777" width="9.140625" style="2" bestFit="1" customWidth="1"/>
    <col min="11778" max="11778" width="16.140625" style="2" customWidth="1"/>
    <col min="11779" max="11779" width="9.140625" style="2" bestFit="1" customWidth="1"/>
    <col min="11780" max="11780" width="16.140625" style="2" customWidth="1"/>
    <col min="11781" max="11781" width="9.140625" style="2" bestFit="1" customWidth="1"/>
    <col min="11782" max="11782" width="16.140625" style="2" customWidth="1"/>
    <col min="11783" max="11783" width="9.140625" style="2" bestFit="1" customWidth="1"/>
    <col min="11784" max="11784" width="16.140625" style="2" customWidth="1"/>
    <col min="11785" max="12021" width="9.140625" style="2"/>
    <col min="12022" max="12022" width="27.28515625" style="2" customWidth="1"/>
    <col min="12023" max="12023" width="9.140625" style="2" bestFit="1" customWidth="1"/>
    <col min="12024" max="12024" width="16.140625" style="2" customWidth="1"/>
    <col min="12025" max="12025" width="9.85546875" style="2" bestFit="1" customWidth="1"/>
    <col min="12026" max="12026" width="16.140625" style="2" customWidth="1"/>
    <col min="12027" max="12027" width="9.140625" style="2" bestFit="1" customWidth="1"/>
    <col min="12028" max="12028" width="16.140625" style="2" customWidth="1"/>
    <col min="12029" max="12029" width="9.140625" style="2" bestFit="1" customWidth="1"/>
    <col min="12030" max="12030" width="16.140625" style="2" customWidth="1"/>
    <col min="12031" max="12031" width="9.140625" style="2" bestFit="1" customWidth="1"/>
    <col min="12032" max="12032" width="16.140625" style="2" customWidth="1"/>
    <col min="12033" max="12033" width="9.140625" style="2" bestFit="1" customWidth="1"/>
    <col min="12034" max="12034" width="16.140625" style="2" customWidth="1"/>
    <col min="12035" max="12035" width="9.140625" style="2" bestFit="1" customWidth="1"/>
    <col min="12036" max="12036" width="16.140625" style="2" customWidth="1"/>
    <col min="12037" max="12037" width="9.140625" style="2" bestFit="1" customWidth="1"/>
    <col min="12038" max="12038" width="16.140625" style="2" customWidth="1"/>
    <col min="12039" max="12039" width="9.140625" style="2" bestFit="1" customWidth="1"/>
    <col min="12040" max="12040" width="16.140625" style="2" customWidth="1"/>
    <col min="12041" max="12277" width="9.140625" style="2"/>
    <col min="12278" max="12278" width="27.28515625" style="2" customWidth="1"/>
    <col min="12279" max="12279" width="9.140625" style="2" bestFit="1" customWidth="1"/>
    <col min="12280" max="12280" width="16.140625" style="2" customWidth="1"/>
    <col min="12281" max="12281" width="9.85546875" style="2" bestFit="1" customWidth="1"/>
    <col min="12282" max="12282" width="16.140625" style="2" customWidth="1"/>
    <col min="12283" max="12283" width="9.140625" style="2" bestFit="1" customWidth="1"/>
    <col min="12284" max="12284" width="16.140625" style="2" customWidth="1"/>
    <col min="12285" max="12285" width="9.140625" style="2" bestFit="1" customWidth="1"/>
    <col min="12286" max="12286" width="16.140625" style="2" customWidth="1"/>
    <col min="12287" max="12287" width="9.140625" style="2" bestFit="1" customWidth="1"/>
    <col min="12288" max="12288" width="16.140625" style="2" customWidth="1"/>
    <col min="12289" max="12289" width="9.140625" style="2" bestFit="1" customWidth="1"/>
    <col min="12290" max="12290" width="16.140625" style="2" customWidth="1"/>
    <col min="12291" max="12291" width="9.140625" style="2" bestFit="1" customWidth="1"/>
    <col min="12292" max="12292" width="16.140625" style="2" customWidth="1"/>
    <col min="12293" max="12293" width="9.140625" style="2" bestFit="1" customWidth="1"/>
    <col min="12294" max="12294" width="16.140625" style="2" customWidth="1"/>
    <col min="12295" max="12295" width="9.140625" style="2" bestFit="1" customWidth="1"/>
    <col min="12296" max="12296" width="16.140625" style="2" customWidth="1"/>
    <col min="12297" max="12533" width="9.140625" style="2"/>
    <col min="12534" max="12534" width="27.28515625" style="2" customWidth="1"/>
    <col min="12535" max="12535" width="9.140625" style="2" bestFit="1" customWidth="1"/>
    <col min="12536" max="12536" width="16.140625" style="2" customWidth="1"/>
    <col min="12537" max="12537" width="9.85546875" style="2" bestFit="1" customWidth="1"/>
    <col min="12538" max="12538" width="16.140625" style="2" customWidth="1"/>
    <col min="12539" max="12539" width="9.140625" style="2" bestFit="1" customWidth="1"/>
    <col min="12540" max="12540" width="16.140625" style="2" customWidth="1"/>
    <col min="12541" max="12541" width="9.140625" style="2" bestFit="1" customWidth="1"/>
    <col min="12542" max="12542" width="16.140625" style="2" customWidth="1"/>
    <col min="12543" max="12543" width="9.140625" style="2" bestFit="1" customWidth="1"/>
    <col min="12544" max="12544" width="16.140625" style="2" customWidth="1"/>
    <col min="12545" max="12545" width="9.140625" style="2" bestFit="1" customWidth="1"/>
    <col min="12546" max="12546" width="16.140625" style="2" customWidth="1"/>
    <col min="12547" max="12547" width="9.140625" style="2" bestFit="1" customWidth="1"/>
    <col min="12548" max="12548" width="16.140625" style="2" customWidth="1"/>
    <col min="12549" max="12549" width="9.140625" style="2" bestFit="1" customWidth="1"/>
    <col min="12550" max="12550" width="16.140625" style="2" customWidth="1"/>
    <col min="12551" max="12551" width="9.140625" style="2" bestFit="1" customWidth="1"/>
    <col min="12552" max="12552" width="16.140625" style="2" customWidth="1"/>
    <col min="12553" max="12789" width="9.140625" style="2"/>
    <col min="12790" max="12790" width="27.28515625" style="2" customWidth="1"/>
    <col min="12791" max="12791" width="9.140625" style="2" bestFit="1" customWidth="1"/>
    <col min="12792" max="12792" width="16.140625" style="2" customWidth="1"/>
    <col min="12793" max="12793" width="9.85546875" style="2" bestFit="1" customWidth="1"/>
    <col min="12794" max="12794" width="16.140625" style="2" customWidth="1"/>
    <col min="12795" max="12795" width="9.140625" style="2" bestFit="1" customWidth="1"/>
    <col min="12796" max="12796" width="16.140625" style="2" customWidth="1"/>
    <col min="12797" max="12797" width="9.140625" style="2" bestFit="1" customWidth="1"/>
    <col min="12798" max="12798" width="16.140625" style="2" customWidth="1"/>
    <col min="12799" max="12799" width="9.140625" style="2" bestFit="1" customWidth="1"/>
    <col min="12800" max="12800" width="16.140625" style="2" customWidth="1"/>
    <col min="12801" max="12801" width="9.140625" style="2" bestFit="1" customWidth="1"/>
    <col min="12802" max="12802" width="16.140625" style="2" customWidth="1"/>
    <col min="12803" max="12803" width="9.140625" style="2" bestFit="1" customWidth="1"/>
    <col min="12804" max="12804" width="16.140625" style="2" customWidth="1"/>
    <col min="12805" max="12805" width="9.140625" style="2" bestFit="1" customWidth="1"/>
    <col min="12806" max="12806" width="16.140625" style="2" customWidth="1"/>
    <col min="12807" max="12807" width="9.140625" style="2" bestFit="1" customWidth="1"/>
    <col min="12808" max="12808" width="16.140625" style="2" customWidth="1"/>
    <col min="12809" max="13045" width="9.140625" style="2"/>
    <col min="13046" max="13046" width="27.28515625" style="2" customWidth="1"/>
    <col min="13047" max="13047" width="9.140625" style="2" bestFit="1" customWidth="1"/>
    <col min="13048" max="13048" width="16.140625" style="2" customWidth="1"/>
    <col min="13049" max="13049" width="9.85546875" style="2" bestFit="1" customWidth="1"/>
    <col min="13050" max="13050" width="16.140625" style="2" customWidth="1"/>
    <col min="13051" max="13051" width="9.140625" style="2" bestFit="1" customWidth="1"/>
    <col min="13052" max="13052" width="16.140625" style="2" customWidth="1"/>
    <col min="13053" max="13053" width="9.140625" style="2" bestFit="1" customWidth="1"/>
    <col min="13054" max="13054" width="16.140625" style="2" customWidth="1"/>
    <col min="13055" max="13055" width="9.140625" style="2" bestFit="1" customWidth="1"/>
    <col min="13056" max="13056" width="16.140625" style="2" customWidth="1"/>
    <col min="13057" max="13057" width="9.140625" style="2" bestFit="1" customWidth="1"/>
    <col min="13058" max="13058" width="16.140625" style="2" customWidth="1"/>
    <col min="13059" max="13059" width="9.140625" style="2" bestFit="1" customWidth="1"/>
    <col min="13060" max="13060" width="16.140625" style="2" customWidth="1"/>
    <col min="13061" max="13061" width="9.140625" style="2" bestFit="1" customWidth="1"/>
    <col min="13062" max="13062" width="16.140625" style="2" customWidth="1"/>
    <col min="13063" max="13063" width="9.140625" style="2" bestFit="1" customWidth="1"/>
    <col min="13064" max="13064" width="16.140625" style="2" customWidth="1"/>
    <col min="13065" max="13301" width="9.140625" style="2"/>
    <col min="13302" max="13302" width="27.28515625" style="2" customWidth="1"/>
    <col min="13303" max="13303" width="9.140625" style="2" bestFit="1" customWidth="1"/>
    <col min="13304" max="13304" width="16.140625" style="2" customWidth="1"/>
    <col min="13305" max="13305" width="9.85546875" style="2" bestFit="1" customWidth="1"/>
    <col min="13306" max="13306" width="16.140625" style="2" customWidth="1"/>
    <col min="13307" max="13307" width="9.140625" style="2" bestFit="1" customWidth="1"/>
    <col min="13308" max="13308" width="16.140625" style="2" customWidth="1"/>
    <col min="13309" max="13309" width="9.140625" style="2" bestFit="1" customWidth="1"/>
    <col min="13310" max="13310" width="16.140625" style="2" customWidth="1"/>
    <col min="13311" max="13311" width="9.140625" style="2" bestFit="1" customWidth="1"/>
    <col min="13312" max="13312" width="16.140625" style="2" customWidth="1"/>
    <col min="13313" max="13313" width="9.140625" style="2" bestFit="1" customWidth="1"/>
    <col min="13314" max="13314" width="16.140625" style="2" customWidth="1"/>
    <col min="13315" max="13315" width="9.140625" style="2" bestFit="1" customWidth="1"/>
    <col min="13316" max="13316" width="16.140625" style="2" customWidth="1"/>
    <col min="13317" max="13317" width="9.140625" style="2" bestFit="1" customWidth="1"/>
    <col min="13318" max="13318" width="16.140625" style="2" customWidth="1"/>
    <col min="13319" max="13319" width="9.140625" style="2" bestFit="1" customWidth="1"/>
    <col min="13320" max="13320" width="16.140625" style="2" customWidth="1"/>
    <col min="13321" max="13557" width="9.140625" style="2"/>
    <col min="13558" max="13558" width="27.28515625" style="2" customWidth="1"/>
    <col min="13559" max="13559" width="9.140625" style="2" bestFit="1" customWidth="1"/>
    <col min="13560" max="13560" width="16.140625" style="2" customWidth="1"/>
    <col min="13561" max="13561" width="9.85546875" style="2" bestFit="1" customWidth="1"/>
    <col min="13562" max="13562" width="16.140625" style="2" customWidth="1"/>
    <col min="13563" max="13563" width="9.140625" style="2" bestFit="1" customWidth="1"/>
    <col min="13564" max="13564" width="16.140625" style="2" customWidth="1"/>
    <col min="13565" max="13565" width="9.140625" style="2" bestFit="1" customWidth="1"/>
    <col min="13566" max="13566" width="16.140625" style="2" customWidth="1"/>
    <col min="13567" max="13567" width="9.140625" style="2" bestFit="1" customWidth="1"/>
    <col min="13568" max="13568" width="16.140625" style="2" customWidth="1"/>
    <col min="13569" max="13569" width="9.140625" style="2" bestFit="1" customWidth="1"/>
    <col min="13570" max="13570" width="16.140625" style="2" customWidth="1"/>
    <col min="13571" max="13571" width="9.140625" style="2" bestFit="1" customWidth="1"/>
    <col min="13572" max="13572" width="16.140625" style="2" customWidth="1"/>
    <col min="13573" max="13573" width="9.140625" style="2" bestFit="1" customWidth="1"/>
    <col min="13574" max="13574" width="16.140625" style="2" customWidth="1"/>
    <col min="13575" max="13575" width="9.140625" style="2" bestFit="1" customWidth="1"/>
    <col min="13576" max="13576" width="16.140625" style="2" customWidth="1"/>
    <col min="13577" max="13813" width="9.140625" style="2"/>
    <col min="13814" max="13814" width="27.28515625" style="2" customWidth="1"/>
    <col min="13815" max="13815" width="9.140625" style="2" bestFit="1" customWidth="1"/>
    <col min="13816" max="13816" width="16.140625" style="2" customWidth="1"/>
    <col min="13817" max="13817" width="9.85546875" style="2" bestFit="1" customWidth="1"/>
    <col min="13818" max="13818" width="16.140625" style="2" customWidth="1"/>
    <col min="13819" max="13819" width="9.140625" style="2" bestFit="1" customWidth="1"/>
    <col min="13820" max="13820" width="16.140625" style="2" customWidth="1"/>
    <col min="13821" max="13821" width="9.140625" style="2" bestFit="1" customWidth="1"/>
    <col min="13822" max="13822" width="16.140625" style="2" customWidth="1"/>
    <col min="13823" max="13823" width="9.140625" style="2" bestFit="1" customWidth="1"/>
    <col min="13824" max="13824" width="16.140625" style="2" customWidth="1"/>
    <col min="13825" max="13825" width="9.140625" style="2" bestFit="1" customWidth="1"/>
    <col min="13826" max="13826" width="16.140625" style="2" customWidth="1"/>
    <col min="13827" max="13827" width="9.140625" style="2" bestFit="1" customWidth="1"/>
    <col min="13828" max="13828" width="16.140625" style="2" customWidth="1"/>
    <col min="13829" max="13829" width="9.140625" style="2" bestFit="1" customWidth="1"/>
    <col min="13830" max="13830" width="16.140625" style="2" customWidth="1"/>
    <col min="13831" max="13831" width="9.140625" style="2" bestFit="1" customWidth="1"/>
    <col min="13832" max="13832" width="16.140625" style="2" customWidth="1"/>
    <col min="13833" max="14069" width="9.140625" style="2"/>
    <col min="14070" max="14070" width="27.28515625" style="2" customWidth="1"/>
    <col min="14071" max="14071" width="9.140625" style="2" bestFit="1" customWidth="1"/>
    <col min="14072" max="14072" width="16.140625" style="2" customWidth="1"/>
    <col min="14073" max="14073" width="9.85546875" style="2" bestFit="1" customWidth="1"/>
    <col min="14074" max="14074" width="16.140625" style="2" customWidth="1"/>
    <col min="14075" max="14075" width="9.140625" style="2" bestFit="1" customWidth="1"/>
    <col min="14076" max="14076" width="16.140625" style="2" customWidth="1"/>
    <col min="14077" max="14077" width="9.140625" style="2" bestFit="1" customWidth="1"/>
    <col min="14078" max="14078" width="16.140625" style="2" customWidth="1"/>
    <col min="14079" max="14079" width="9.140625" style="2" bestFit="1" customWidth="1"/>
    <col min="14080" max="14080" width="16.140625" style="2" customWidth="1"/>
    <col min="14081" max="14081" width="9.140625" style="2" bestFit="1" customWidth="1"/>
    <col min="14082" max="14082" width="16.140625" style="2" customWidth="1"/>
    <col min="14083" max="14083" width="9.140625" style="2" bestFit="1" customWidth="1"/>
    <col min="14084" max="14084" width="16.140625" style="2" customWidth="1"/>
    <col min="14085" max="14085" width="9.140625" style="2" bestFit="1" customWidth="1"/>
    <col min="14086" max="14086" width="16.140625" style="2" customWidth="1"/>
    <col min="14087" max="14087" width="9.140625" style="2" bestFit="1" customWidth="1"/>
    <col min="14088" max="14088" width="16.140625" style="2" customWidth="1"/>
    <col min="14089" max="14325" width="9.140625" style="2"/>
    <col min="14326" max="14326" width="27.28515625" style="2" customWidth="1"/>
    <col min="14327" max="14327" width="9.140625" style="2" bestFit="1" customWidth="1"/>
    <col min="14328" max="14328" width="16.140625" style="2" customWidth="1"/>
    <col min="14329" max="14329" width="9.85546875" style="2" bestFit="1" customWidth="1"/>
    <col min="14330" max="14330" width="16.140625" style="2" customWidth="1"/>
    <col min="14331" max="14331" width="9.140625" style="2" bestFit="1" customWidth="1"/>
    <col min="14332" max="14332" width="16.140625" style="2" customWidth="1"/>
    <col min="14333" max="14333" width="9.140625" style="2" bestFit="1" customWidth="1"/>
    <col min="14334" max="14334" width="16.140625" style="2" customWidth="1"/>
    <col min="14335" max="14335" width="9.140625" style="2" bestFit="1" customWidth="1"/>
    <col min="14336" max="14336" width="16.140625" style="2" customWidth="1"/>
    <col min="14337" max="14337" width="9.140625" style="2" bestFit="1" customWidth="1"/>
    <col min="14338" max="14338" width="16.140625" style="2" customWidth="1"/>
    <col min="14339" max="14339" width="9.140625" style="2" bestFit="1" customWidth="1"/>
    <col min="14340" max="14340" width="16.140625" style="2" customWidth="1"/>
    <col min="14341" max="14341" width="9.140625" style="2" bestFit="1" customWidth="1"/>
    <col min="14342" max="14342" width="16.140625" style="2" customWidth="1"/>
    <col min="14343" max="14343" width="9.140625" style="2" bestFit="1" customWidth="1"/>
    <col min="14344" max="14344" width="16.140625" style="2" customWidth="1"/>
    <col min="14345" max="14581" width="9.140625" style="2"/>
    <col min="14582" max="14582" width="27.28515625" style="2" customWidth="1"/>
    <col min="14583" max="14583" width="9.140625" style="2" bestFit="1" customWidth="1"/>
    <col min="14584" max="14584" width="16.140625" style="2" customWidth="1"/>
    <col min="14585" max="14585" width="9.85546875" style="2" bestFit="1" customWidth="1"/>
    <col min="14586" max="14586" width="16.140625" style="2" customWidth="1"/>
    <col min="14587" max="14587" width="9.140625" style="2" bestFit="1" customWidth="1"/>
    <col min="14588" max="14588" width="16.140625" style="2" customWidth="1"/>
    <col min="14589" max="14589" width="9.140625" style="2" bestFit="1" customWidth="1"/>
    <col min="14590" max="14590" width="16.140625" style="2" customWidth="1"/>
    <col min="14591" max="14591" width="9.140625" style="2" bestFit="1" customWidth="1"/>
    <col min="14592" max="14592" width="16.140625" style="2" customWidth="1"/>
    <col min="14593" max="14593" width="9.140625" style="2" bestFit="1" customWidth="1"/>
    <col min="14594" max="14594" width="16.140625" style="2" customWidth="1"/>
    <col min="14595" max="14595" width="9.140625" style="2" bestFit="1" customWidth="1"/>
    <col min="14596" max="14596" width="16.140625" style="2" customWidth="1"/>
    <col min="14597" max="14597" width="9.140625" style="2" bestFit="1" customWidth="1"/>
    <col min="14598" max="14598" width="16.140625" style="2" customWidth="1"/>
    <col min="14599" max="14599" width="9.140625" style="2" bestFit="1" customWidth="1"/>
    <col min="14600" max="14600" width="16.140625" style="2" customWidth="1"/>
    <col min="14601" max="14837" width="9.140625" style="2"/>
    <col min="14838" max="14838" width="27.28515625" style="2" customWidth="1"/>
    <col min="14839" max="14839" width="9.140625" style="2" bestFit="1" customWidth="1"/>
    <col min="14840" max="14840" width="16.140625" style="2" customWidth="1"/>
    <col min="14841" max="14841" width="9.85546875" style="2" bestFit="1" customWidth="1"/>
    <col min="14842" max="14842" width="16.140625" style="2" customWidth="1"/>
    <col min="14843" max="14843" width="9.140625" style="2" bestFit="1" customWidth="1"/>
    <col min="14844" max="14844" width="16.140625" style="2" customWidth="1"/>
    <col min="14845" max="14845" width="9.140625" style="2" bestFit="1" customWidth="1"/>
    <col min="14846" max="14846" width="16.140625" style="2" customWidth="1"/>
    <col min="14847" max="14847" width="9.140625" style="2" bestFit="1" customWidth="1"/>
    <col min="14848" max="14848" width="16.140625" style="2" customWidth="1"/>
    <col min="14849" max="14849" width="9.140625" style="2" bestFit="1" customWidth="1"/>
    <col min="14850" max="14850" width="16.140625" style="2" customWidth="1"/>
    <col min="14851" max="14851" width="9.140625" style="2" bestFit="1" customWidth="1"/>
    <col min="14852" max="14852" width="16.140625" style="2" customWidth="1"/>
    <col min="14853" max="14853" width="9.140625" style="2" bestFit="1" customWidth="1"/>
    <col min="14854" max="14854" width="16.140625" style="2" customWidth="1"/>
    <col min="14855" max="14855" width="9.140625" style="2" bestFit="1" customWidth="1"/>
    <col min="14856" max="14856" width="16.140625" style="2" customWidth="1"/>
    <col min="14857" max="15093" width="9.140625" style="2"/>
    <col min="15094" max="15094" width="27.28515625" style="2" customWidth="1"/>
    <col min="15095" max="15095" width="9.140625" style="2" bestFit="1" customWidth="1"/>
    <col min="15096" max="15096" width="16.140625" style="2" customWidth="1"/>
    <col min="15097" max="15097" width="9.85546875" style="2" bestFit="1" customWidth="1"/>
    <col min="15098" max="15098" width="16.140625" style="2" customWidth="1"/>
    <col min="15099" max="15099" width="9.140625" style="2" bestFit="1" customWidth="1"/>
    <col min="15100" max="15100" width="16.140625" style="2" customWidth="1"/>
    <col min="15101" max="15101" width="9.140625" style="2" bestFit="1" customWidth="1"/>
    <col min="15102" max="15102" width="16.140625" style="2" customWidth="1"/>
    <col min="15103" max="15103" width="9.140625" style="2" bestFit="1" customWidth="1"/>
    <col min="15104" max="15104" width="16.140625" style="2" customWidth="1"/>
    <col min="15105" max="15105" width="9.140625" style="2" bestFit="1" customWidth="1"/>
    <col min="15106" max="15106" width="16.140625" style="2" customWidth="1"/>
    <col min="15107" max="15107" width="9.140625" style="2" bestFit="1" customWidth="1"/>
    <col min="15108" max="15108" width="16.140625" style="2" customWidth="1"/>
    <col min="15109" max="15109" width="9.140625" style="2" bestFit="1" customWidth="1"/>
    <col min="15110" max="15110" width="16.140625" style="2" customWidth="1"/>
    <col min="15111" max="15111" width="9.140625" style="2" bestFit="1" customWidth="1"/>
    <col min="15112" max="15112" width="16.140625" style="2" customWidth="1"/>
    <col min="15113" max="15349" width="9.140625" style="2"/>
    <col min="15350" max="15350" width="27.28515625" style="2" customWidth="1"/>
    <col min="15351" max="15351" width="9.140625" style="2" bestFit="1" customWidth="1"/>
    <col min="15352" max="15352" width="16.140625" style="2" customWidth="1"/>
    <col min="15353" max="15353" width="9.85546875" style="2" bestFit="1" customWidth="1"/>
    <col min="15354" max="15354" width="16.140625" style="2" customWidth="1"/>
    <col min="15355" max="15355" width="9.140625" style="2" bestFit="1" customWidth="1"/>
    <col min="15356" max="15356" width="16.140625" style="2" customWidth="1"/>
    <col min="15357" max="15357" width="9.140625" style="2" bestFit="1" customWidth="1"/>
    <col min="15358" max="15358" width="16.140625" style="2" customWidth="1"/>
    <col min="15359" max="15359" width="9.140625" style="2" bestFit="1" customWidth="1"/>
    <col min="15360" max="15360" width="16.140625" style="2" customWidth="1"/>
    <col min="15361" max="15361" width="9.140625" style="2" bestFit="1" customWidth="1"/>
    <col min="15362" max="15362" width="16.140625" style="2" customWidth="1"/>
    <col min="15363" max="15363" width="9.140625" style="2" bestFit="1" customWidth="1"/>
    <col min="15364" max="15364" width="16.140625" style="2" customWidth="1"/>
    <col min="15365" max="15365" width="9.140625" style="2" bestFit="1" customWidth="1"/>
    <col min="15366" max="15366" width="16.140625" style="2" customWidth="1"/>
    <col min="15367" max="15367" width="9.140625" style="2" bestFit="1" customWidth="1"/>
    <col min="15368" max="15368" width="16.140625" style="2" customWidth="1"/>
    <col min="15369" max="15605" width="9.140625" style="2"/>
    <col min="15606" max="15606" width="27.28515625" style="2" customWidth="1"/>
    <col min="15607" max="15607" width="9.140625" style="2" bestFit="1" customWidth="1"/>
    <col min="15608" max="15608" width="16.140625" style="2" customWidth="1"/>
    <col min="15609" max="15609" width="9.85546875" style="2" bestFit="1" customWidth="1"/>
    <col min="15610" max="15610" width="16.140625" style="2" customWidth="1"/>
    <col min="15611" max="15611" width="9.140625" style="2" bestFit="1" customWidth="1"/>
    <col min="15612" max="15612" width="16.140625" style="2" customWidth="1"/>
    <col min="15613" max="15613" width="9.140625" style="2" bestFit="1" customWidth="1"/>
    <col min="15614" max="15614" width="16.140625" style="2" customWidth="1"/>
    <col min="15615" max="15615" width="9.140625" style="2" bestFit="1" customWidth="1"/>
    <col min="15616" max="15616" width="16.140625" style="2" customWidth="1"/>
    <col min="15617" max="15617" width="9.140625" style="2" bestFit="1" customWidth="1"/>
    <col min="15618" max="15618" width="16.140625" style="2" customWidth="1"/>
    <col min="15619" max="15619" width="9.140625" style="2" bestFit="1" customWidth="1"/>
    <col min="15620" max="15620" width="16.140625" style="2" customWidth="1"/>
    <col min="15621" max="15621" width="9.140625" style="2" bestFit="1" customWidth="1"/>
    <col min="15622" max="15622" width="16.140625" style="2" customWidth="1"/>
    <col min="15623" max="15623" width="9.140625" style="2" bestFit="1" customWidth="1"/>
    <col min="15624" max="15624" width="16.140625" style="2" customWidth="1"/>
    <col min="15625" max="15861" width="9.140625" style="2"/>
    <col min="15862" max="15862" width="27.28515625" style="2" customWidth="1"/>
    <col min="15863" max="15863" width="9.140625" style="2" bestFit="1" customWidth="1"/>
    <col min="15864" max="15864" width="16.140625" style="2" customWidth="1"/>
    <col min="15865" max="15865" width="9.85546875" style="2" bestFit="1" customWidth="1"/>
    <col min="15866" max="15866" width="16.140625" style="2" customWidth="1"/>
    <col min="15867" max="15867" width="9.140625" style="2" bestFit="1" customWidth="1"/>
    <col min="15868" max="15868" width="16.140625" style="2" customWidth="1"/>
    <col min="15869" max="15869" width="9.140625" style="2" bestFit="1" customWidth="1"/>
    <col min="15870" max="15870" width="16.140625" style="2" customWidth="1"/>
    <col min="15871" max="15871" width="9.140625" style="2" bestFit="1" customWidth="1"/>
    <col min="15872" max="15872" width="16.140625" style="2" customWidth="1"/>
    <col min="15873" max="15873" width="9.140625" style="2" bestFit="1" customWidth="1"/>
    <col min="15874" max="15874" width="16.140625" style="2" customWidth="1"/>
    <col min="15875" max="15875" width="9.140625" style="2" bestFit="1" customWidth="1"/>
    <col min="15876" max="15876" width="16.140625" style="2" customWidth="1"/>
    <col min="15877" max="15877" width="9.140625" style="2" bestFit="1" customWidth="1"/>
    <col min="15878" max="15878" width="16.140625" style="2" customWidth="1"/>
    <col min="15879" max="15879" width="9.140625" style="2" bestFit="1" customWidth="1"/>
    <col min="15880" max="15880" width="16.140625" style="2" customWidth="1"/>
    <col min="15881" max="16117" width="9.140625" style="2"/>
    <col min="16118" max="16118" width="27.28515625" style="2" customWidth="1"/>
    <col min="16119" max="16119" width="9.140625" style="2" bestFit="1" customWidth="1"/>
    <col min="16120" max="16120" width="16.140625" style="2" customWidth="1"/>
    <col min="16121" max="16121" width="9.85546875" style="2" bestFit="1" customWidth="1"/>
    <col min="16122" max="16122" width="16.140625" style="2" customWidth="1"/>
    <col min="16123" max="16123" width="9.140625" style="2" bestFit="1" customWidth="1"/>
    <col min="16124" max="16124" width="16.140625" style="2" customWidth="1"/>
    <col min="16125" max="16125" width="9.140625" style="2" bestFit="1" customWidth="1"/>
    <col min="16126" max="16126" width="16.140625" style="2" customWidth="1"/>
    <col min="16127" max="16127" width="9.140625" style="2" bestFit="1" customWidth="1"/>
    <col min="16128" max="16128" width="16.140625" style="2" customWidth="1"/>
    <col min="16129" max="16129" width="9.140625" style="2" bestFit="1" customWidth="1"/>
    <col min="16130" max="16130" width="16.140625" style="2" customWidth="1"/>
    <col min="16131" max="16131" width="9.140625" style="2" bestFit="1" customWidth="1"/>
    <col min="16132" max="16132" width="16.140625" style="2" customWidth="1"/>
    <col min="16133" max="16133" width="9.140625" style="2" bestFit="1" customWidth="1"/>
    <col min="16134" max="16134" width="16.140625" style="2" customWidth="1"/>
    <col min="16135" max="16135" width="9.140625" style="2" bestFit="1" customWidth="1"/>
    <col min="16136" max="16136" width="16.140625" style="2" customWidth="1"/>
    <col min="16137" max="16384" width="9.140625" style="2"/>
  </cols>
  <sheetData>
    <row r="1" spans="1:11" ht="16.5" thickBot="1" x14ac:dyDescent="0.3">
      <c r="A1" s="1" t="s">
        <v>0</v>
      </c>
      <c r="B1" s="50"/>
      <c r="C1" s="50"/>
      <c r="D1" s="50"/>
      <c r="E1" s="50"/>
      <c r="F1" s="50"/>
      <c r="G1" s="50"/>
      <c r="H1" s="50"/>
      <c r="I1" s="50"/>
    </row>
    <row r="2" spans="1:11" s="4" customFormat="1" ht="15" customHeight="1" thickBot="1" x14ac:dyDescent="0.3">
      <c r="A2" s="3"/>
      <c r="B2" s="75" t="s">
        <v>1</v>
      </c>
      <c r="C2" s="76"/>
      <c r="D2" s="75" t="s">
        <v>2</v>
      </c>
      <c r="E2" s="76"/>
      <c r="F2" s="75" t="s">
        <v>3</v>
      </c>
      <c r="G2" s="76"/>
      <c r="H2" s="75" t="s">
        <v>22</v>
      </c>
      <c r="I2" s="76"/>
    </row>
    <row r="3" spans="1:11" s="6" customFormat="1" ht="30" x14ac:dyDescent="0.25">
      <c r="A3" s="5" t="s">
        <v>5</v>
      </c>
      <c r="B3" s="49" t="s">
        <v>25</v>
      </c>
      <c r="C3" s="44" t="s">
        <v>6</v>
      </c>
      <c r="D3" s="49" t="s">
        <v>25</v>
      </c>
      <c r="E3" s="44" t="s">
        <v>6</v>
      </c>
      <c r="F3" s="49" t="s">
        <v>25</v>
      </c>
      <c r="G3" s="44" t="s">
        <v>6</v>
      </c>
      <c r="H3" s="49" t="s">
        <v>24</v>
      </c>
      <c r="I3" s="73" t="s">
        <v>6</v>
      </c>
    </row>
    <row r="4" spans="1:11" ht="16.5" thickBot="1" x14ac:dyDescent="0.3">
      <c r="A4" s="5" t="s">
        <v>6</v>
      </c>
      <c r="B4" s="51">
        <f>'[1]esempi di tariffe ISEE'!L4</f>
        <v>52</v>
      </c>
      <c r="C4" s="7">
        <f>'[1]esempi di tariffe ISEE'!M4</f>
        <v>52</v>
      </c>
      <c r="D4" s="51">
        <f>'[1]esempi di tariffe ISEE'!N4</f>
        <v>87</v>
      </c>
      <c r="E4" s="7">
        <f>'[1]esempi di tariffe ISEE'!O4</f>
        <v>87</v>
      </c>
      <c r="F4" s="51">
        <f>'[1]esempi di tariffe ISEE'!P4</f>
        <v>98</v>
      </c>
      <c r="G4" s="8">
        <f>'[1]esempi di tariffe ISEE'!Q4</f>
        <v>102</v>
      </c>
      <c r="H4" s="51">
        <f>'[1]esempi di tariffe ISEE'!R4</f>
        <v>5.3</v>
      </c>
      <c r="I4" s="8">
        <f>'[1]esempi di tariffe ISEE'!S4</f>
        <v>5.3</v>
      </c>
    </row>
    <row r="5" spans="1:11" x14ac:dyDescent="0.25">
      <c r="A5" s="9" t="s">
        <v>7</v>
      </c>
      <c r="B5" s="52"/>
      <c r="C5" s="53"/>
      <c r="D5" s="52"/>
      <c r="E5" s="53"/>
      <c r="F5" s="52"/>
      <c r="G5" s="54"/>
      <c r="H5" s="52">
        <f>[2]ref!C5</f>
        <v>2</v>
      </c>
      <c r="I5" s="54">
        <f>[2]ref!$E$5</f>
        <v>2</v>
      </c>
    </row>
    <row r="6" spans="1:11" x14ac:dyDescent="0.25">
      <c r="A6" s="45" t="s">
        <v>23</v>
      </c>
      <c r="B6" s="51">
        <f>'[1]esempi di tariffe ISEE'!L6</f>
        <v>47</v>
      </c>
      <c r="C6" s="46">
        <f>'[1]esempi di tariffe ISEE'!M6</f>
        <v>35</v>
      </c>
      <c r="D6" s="51">
        <f>'[1]esempi di tariffe ISEE'!N6</f>
        <v>71</v>
      </c>
      <c r="E6" s="46">
        <f>'[1]esempi di tariffe ISEE'!O6</f>
        <v>60</v>
      </c>
      <c r="F6" s="51">
        <f>'[1]esempi di tariffe ISEE'!P6</f>
        <v>96</v>
      </c>
      <c r="G6" s="46">
        <f>'[1]esempi di tariffe ISEE'!Q6</f>
        <v>100</v>
      </c>
      <c r="H6" s="51">
        <f>'[1]esempi di tariffe ISEE'!R6</f>
        <v>5.3</v>
      </c>
      <c r="I6" s="46">
        <f>'[1]esempi di tariffe ISEE'!S6</f>
        <v>5.3</v>
      </c>
    </row>
    <row r="7" spans="1:11" x14ac:dyDescent="0.25">
      <c r="A7" s="5" t="s">
        <v>8</v>
      </c>
      <c r="B7" s="51"/>
      <c r="C7" s="55">
        <f>'[1]esempi di tariffe ISEE'!M7</f>
        <v>25000</v>
      </c>
      <c r="D7" s="51"/>
      <c r="E7" s="55">
        <f>'[1]esempi di tariffe ISEE'!O7</f>
        <v>25000</v>
      </c>
      <c r="F7" s="51"/>
      <c r="G7" s="56">
        <f>'[1]esempi di tariffe ISEE'!Q7</f>
        <v>15000</v>
      </c>
      <c r="H7" s="51"/>
      <c r="I7" s="56">
        <f>'[1]esempi di tariffe ISEE'!S7</f>
        <v>15000</v>
      </c>
    </row>
    <row r="8" spans="1:11" x14ac:dyDescent="0.25">
      <c r="A8" s="5" t="s">
        <v>9</v>
      </c>
      <c r="B8" s="52"/>
      <c r="C8" s="53"/>
      <c r="D8" s="52"/>
      <c r="E8" s="53"/>
      <c r="F8" s="52"/>
      <c r="G8" s="54"/>
      <c r="H8" s="52"/>
      <c r="I8" s="54"/>
    </row>
    <row r="9" spans="1:11" x14ac:dyDescent="0.25">
      <c r="A9" s="5" t="s">
        <v>10</v>
      </c>
      <c r="B9" s="52"/>
      <c r="C9" s="53"/>
      <c r="D9" s="52"/>
      <c r="E9" s="53"/>
      <c r="F9" s="52"/>
      <c r="G9" s="54"/>
      <c r="H9" s="52"/>
      <c r="I9" s="54"/>
    </row>
    <row r="10" spans="1:11" s="11" customFormat="1" ht="12" x14ac:dyDescent="0.2">
      <c r="A10" s="10" t="s">
        <v>11</v>
      </c>
      <c r="B10" s="57"/>
      <c r="C10" s="58">
        <f>'[1]esempi di tariffe ISEE'!M10</f>
        <v>9</v>
      </c>
      <c r="D10" s="57"/>
      <c r="E10" s="58">
        <f>'[1]esempi di tariffe ISEE'!O10</f>
        <v>9</v>
      </c>
      <c r="F10" s="57"/>
      <c r="G10" s="59">
        <f>'[1]esempi di tariffe ISEE'!Q10</f>
        <v>4.169014084507042</v>
      </c>
      <c r="H10" s="57"/>
      <c r="I10" s="59">
        <f>'[1]esempi di tariffe ISEE'!S10</f>
        <v>159.60796915167094</v>
      </c>
    </row>
    <row r="11" spans="1:11" s="15" customFormat="1" ht="15" x14ac:dyDescent="0.25">
      <c r="A11" s="12" t="s">
        <v>12</v>
      </c>
      <c r="B11" s="60"/>
      <c r="C11" s="13">
        <f>'[1]esempi di tariffe ISEE'!M11</f>
        <v>0</v>
      </c>
      <c r="D11" s="60"/>
      <c r="E11" s="13" t="str">
        <f>'[1]esempi di tariffe ISEE'!O11</f>
        <v>mesi</v>
      </c>
      <c r="F11" s="60"/>
      <c r="G11" s="14" t="str">
        <f>'[1]esempi di tariffe ISEE'!Q11</f>
        <v>settimane</v>
      </c>
      <c r="H11" s="60"/>
      <c r="I11" s="14" t="str">
        <f>'[1]esempi di tariffe ISEE'!S11</f>
        <v>pasti</v>
      </c>
    </row>
    <row r="12" spans="1:11" s="17" customFormat="1" ht="24" x14ac:dyDescent="0.2">
      <c r="A12" s="16" t="s">
        <v>13</v>
      </c>
      <c r="B12" s="51"/>
      <c r="C12" s="61">
        <f>'[1]esempi di tariffe ISEE'!M12</f>
        <v>315</v>
      </c>
      <c r="D12" s="51"/>
      <c r="E12" s="61">
        <f>'[1]esempi di tariffe ISEE'!O12</f>
        <v>540</v>
      </c>
      <c r="F12" s="51"/>
      <c r="G12" s="62">
        <f>'[1]esempi di tariffe ISEE'!Q12</f>
        <v>416.9014084507042</v>
      </c>
      <c r="H12" s="51"/>
      <c r="I12" s="62">
        <f>'[1]esempi di tariffe ISEE'!S12</f>
        <v>845.92223650385597</v>
      </c>
    </row>
    <row r="13" spans="1:11" s="17" customFormat="1" ht="12" x14ac:dyDescent="0.2">
      <c r="A13" s="16" t="s">
        <v>14</v>
      </c>
      <c r="B13" s="63"/>
      <c r="C13" s="64">
        <f>'[1]esempi di tariffe ISEE'!M13</f>
        <v>1.26E-2</v>
      </c>
      <c r="D13" s="63"/>
      <c r="E13" s="64">
        <f>'[1]esempi di tariffe ISEE'!O13</f>
        <v>2.1600000000000001E-2</v>
      </c>
      <c r="F13" s="63"/>
      <c r="G13" s="65">
        <f>'[1]esempi di tariffe ISEE'!Q13</f>
        <v>2.7793427230046946E-2</v>
      </c>
      <c r="H13" s="63"/>
      <c r="I13" s="65">
        <f>'[1]esempi di tariffe ISEE'!S13</f>
        <v>5.6394815766923734E-2</v>
      </c>
    </row>
    <row r="14" spans="1:11" s="22" customFormat="1" ht="12" x14ac:dyDescent="0.2">
      <c r="A14" s="18" t="s">
        <v>15</v>
      </c>
      <c r="B14" s="19"/>
      <c r="C14" s="20">
        <f>'[1]esempi di tariffe ISEE'!M14</f>
        <v>1</v>
      </c>
      <c r="D14" s="19">
        <f>'[1]esempi di tariffe ISEE'!N14</f>
        <v>1</v>
      </c>
      <c r="E14" s="20">
        <f>'[1]esempi di tariffe ISEE'!O14</f>
        <v>1</v>
      </c>
      <c r="F14" s="19">
        <f>'[1]esempi di tariffe ISEE'!P14</f>
        <v>1</v>
      </c>
      <c r="G14" s="21">
        <f>'[1]esempi di tariffe ISEE'!Q14</f>
        <v>1</v>
      </c>
      <c r="H14" s="19">
        <f>'[1]esempi di tariffe ISEE'!R14</f>
        <v>0.1</v>
      </c>
      <c r="I14" s="21">
        <f>'[1]esempi di tariffe ISEE'!S14</f>
        <v>0.1</v>
      </c>
    </row>
    <row r="15" spans="1:11" s="24" customFormat="1" x14ac:dyDescent="0.25">
      <c r="A15" s="23" t="s">
        <v>16</v>
      </c>
      <c r="B15" s="66"/>
      <c r="C15" s="67"/>
      <c r="D15" s="66"/>
      <c r="E15" s="67"/>
      <c r="F15" s="66"/>
      <c r="G15" s="68"/>
      <c r="H15" s="66"/>
      <c r="I15" s="68"/>
    </row>
    <row r="16" spans="1:11" s="27" customFormat="1" x14ac:dyDescent="0.25">
      <c r="A16" s="25">
        <v>1000</v>
      </c>
      <c r="B16" s="69">
        <f>'[1]esempi di tariffe ISEE'!L16</f>
        <v>2</v>
      </c>
      <c r="C16" s="70">
        <f>'[1]esempi di tariffe ISEE'!M16</f>
        <v>10</v>
      </c>
      <c r="D16" s="69">
        <f>'[1]esempi di tariffe ISEE'!N16</f>
        <v>3</v>
      </c>
      <c r="E16" s="70">
        <f>'[1]esempi di tariffe ISEE'!O16</f>
        <v>10</v>
      </c>
      <c r="F16" s="69">
        <f>'[1]esempi di tariffe ISEE'!P16</f>
        <v>7</v>
      </c>
      <c r="G16" s="70">
        <f>'[1]esempi di tariffe ISEE'!Q16</f>
        <v>7</v>
      </c>
      <c r="H16" s="69">
        <f>'[1]esempi di tariffe ISEE'!R16</f>
        <v>2</v>
      </c>
      <c r="I16" s="70">
        <f>'[1]esempi di tariffe ISEE'!S16</f>
        <v>2</v>
      </c>
      <c r="J16" s="26"/>
      <c r="K16" s="26"/>
    </row>
    <row r="17" spans="1:11" s="27" customFormat="1" x14ac:dyDescent="0.25">
      <c r="A17" s="25">
        <f>A16+1000</f>
        <v>2000</v>
      </c>
      <c r="B17" s="69">
        <f>'[1]esempi di tariffe ISEE'!L17</f>
        <v>4</v>
      </c>
      <c r="C17" s="70">
        <f>'[1]esempi di tariffe ISEE'!M17</f>
        <v>10</v>
      </c>
      <c r="D17" s="69">
        <f>'[1]esempi di tariffe ISEE'!N17</f>
        <v>6</v>
      </c>
      <c r="E17" s="70">
        <f>'[1]esempi di tariffe ISEE'!O17</f>
        <v>10</v>
      </c>
      <c r="F17" s="69">
        <f>'[1]esempi di tariffe ISEE'!P17</f>
        <v>13</v>
      </c>
      <c r="G17" s="70">
        <f>'[1]esempi di tariffe ISEE'!Q17</f>
        <v>14</v>
      </c>
      <c r="H17" s="69">
        <f>'[1]esempi di tariffe ISEE'!R17</f>
        <v>2</v>
      </c>
      <c r="I17" s="70">
        <f>'[1]esempi di tariffe ISEE'!S17</f>
        <v>2</v>
      </c>
      <c r="J17" s="26"/>
      <c r="K17" s="26"/>
    </row>
    <row r="18" spans="1:11" s="27" customFormat="1" x14ac:dyDescent="0.25">
      <c r="A18" s="25">
        <f t="shared" ref="A18:A41" si="0">A17+1000</f>
        <v>3000</v>
      </c>
      <c r="B18" s="69">
        <f>'[1]esempi di tariffe ISEE'!L18</f>
        <v>6</v>
      </c>
      <c r="C18" s="70">
        <f>'[1]esempi di tariffe ISEE'!M18</f>
        <v>10</v>
      </c>
      <c r="D18" s="69">
        <f>'[1]esempi di tariffe ISEE'!N18</f>
        <v>9</v>
      </c>
      <c r="E18" s="70">
        <f>'[1]esempi di tariffe ISEE'!O18</f>
        <v>10</v>
      </c>
      <c r="F18" s="69">
        <f>'[1]esempi di tariffe ISEE'!P18</f>
        <v>20</v>
      </c>
      <c r="G18" s="70">
        <f>'[1]esempi di tariffe ISEE'!Q18</f>
        <v>20</v>
      </c>
      <c r="H18" s="69">
        <f>'[1]esempi di tariffe ISEE'!R18</f>
        <v>2</v>
      </c>
      <c r="I18" s="70">
        <f>'[1]esempi di tariffe ISEE'!S18</f>
        <v>2</v>
      </c>
      <c r="J18" s="26"/>
      <c r="K18" s="26"/>
    </row>
    <row r="19" spans="1:11" s="27" customFormat="1" x14ac:dyDescent="0.25">
      <c r="A19" s="25">
        <f t="shared" si="0"/>
        <v>4000</v>
      </c>
      <c r="B19" s="69">
        <f>'[1]esempi di tariffe ISEE'!L19</f>
        <v>8</v>
      </c>
      <c r="C19" s="70">
        <f>'[1]esempi di tariffe ISEE'!M19</f>
        <v>10</v>
      </c>
      <c r="D19" s="69">
        <f>'[1]esempi di tariffe ISEE'!N19</f>
        <v>12</v>
      </c>
      <c r="E19" s="70">
        <f>'[1]esempi di tariffe ISEE'!O19</f>
        <v>10</v>
      </c>
      <c r="F19" s="69">
        <f>'[1]esempi di tariffe ISEE'!P19</f>
        <v>26</v>
      </c>
      <c r="G19" s="70">
        <f>'[1]esempi di tariffe ISEE'!Q19</f>
        <v>27</v>
      </c>
      <c r="H19" s="69">
        <f>'[1]esempi di tariffe ISEE'!R19</f>
        <v>2</v>
      </c>
      <c r="I19" s="70">
        <f>'[1]esempi di tariffe ISEE'!S19</f>
        <v>2</v>
      </c>
      <c r="J19" s="26"/>
      <c r="K19" s="26"/>
    </row>
    <row r="20" spans="1:11" s="27" customFormat="1" x14ac:dyDescent="0.25">
      <c r="A20" s="25">
        <f t="shared" si="0"/>
        <v>5000</v>
      </c>
      <c r="B20" s="69">
        <f>'[1]esempi di tariffe ISEE'!L20</f>
        <v>10</v>
      </c>
      <c r="C20" s="70">
        <f>'[1]esempi di tariffe ISEE'!M20</f>
        <v>10</v>
      </c>
      <c r="D20" s="69">
        <f>'[1]esempi di tariffe ISEE'!N20</f>
        <v>15</v>
      </c>
      <c r="E20" s="70">
        <f>'[1]esempi di tariffe ISEE'!O20</f>
        <v>12</v>
      </c>
      <c r="F20" s="69">
        <f>'[1]esempi di tariffe ISEE'!P20</f>
        <v>32</v>
      </c>
      <c r="G20" s="70">
        <f>'[1]esempi di tariffe ISEE'!Q20</f>
        <v>34</v>
      </c>
      <c r="H20" s="69">
        <f>'[1]esempi di tariffe ISEE'!R20</f>
        <v>2</v>
      </c>
      <c r="I20" s="70">
        <f>'[1]esempi di tariffe ISEE'!S20</f>
        <v>2</v>
      </c>
      <c r="J20" s="26"/>
      <c r="K20" s="26"/>
    </row>
    <row r="21" spans="1:11" s="27" customFormat="1" x14ac:dyDescent="0.25">
      <c r="A21" s="25">
        <f t="shared" si="0"/>
        <v>6000</v>
      </c>
      <c r="B21" s="69">
        <f>'[1]esempi di tariffe ISEE'!L21</f>
        <v>12</v>
      </c>
      <c r="C21" s="70">
        <f>'[1]esempi di tariffe ISEE'!M21</f>
        <v>10</v>
      </c>
      <c r="D21" s="69">
        <f>'[1]esempi di tariffe ISEE'!N21</f>
        <v>18</v>
      </c>
      <c r="E21" s="70">
        <f>'[1]esempi di tariffe ISEE'!O21</f>
        <v>15</v>
      </c>
      <c r="F21" s="69">
        <f>'[1]esempi di tariffe ISEE'!P21</f>
        <v>39</v>
      </c>
      <c r="G21" s="70">
        <f>'[1]esempi di tariffe ISEE'!Q21</f>
        <v>40</v>
      </c>
      <c r="H21" s="69">
        <f>'[1]esempi di tariffe ISEE'!R21</f>
        <v>2.2000000000000002</v>
      </c>
      <c r="I21" s="70">
        <f>'[1]esempi di tariffe ISEE'!S21</f>
        <v>2.2000000000000002</v>
      </c>
      <c r="J21" s="26"/>
      <c r="K21" s="26"/>
    </row>
    <row r="22" spans="1:11" s="27" customFormat="1" x14ac:dyDescent="0.25">
      <c r="A22" s="25">
        <f t="shared" si="0"/>
        <v>7000</v>
      </c>
      <c r="B22" s="69">
        <f>'[1]esempi di tariffe ISEE'!L22</f>
        <v>14</v>
      </c>
      <c r="C22" s="70">
        <f>'[1]esempi di tariffe ISEE'!M22</f>
        <v>12</v>
      </c>
      <c r="D22" s="69">
        <f>'[1]esempi di tariffe ISEE'!N22</f>
        <v>20</v>
      </c>
      <c r="E22" s="70">
        <f>'[1]esempi di tariffe ISEE'!O22</f>
        <v>17</v>
      </c>
      <c r="F22" s="69">
        <f>'[1]esempi di tariffe ISEE'!P22</f>
        <v>45</v>
      </c>
      <c r="G22" s="70">
        <f>'[1]esempi di tariffe ISEE'!Q22</f>
        <v>47</v>
      </c>
      <c r="H22" s="69">
        <f>'[1]esempi di tariffe ISEE'!R22</f>
        <v>2.5</v>
      </c>
      <c r="I22" s="70">
        <f>'[1]esempi di tariffe ISEE'!S22</f>
        <v>2.5</v>
      </c>
      <c r="J22" s="26"/>
      <c r="K22" s="26"/>
    </row>
    <row r="23" spans="1:11" s="27" customFormat="1" x14ac:dyDescent="0.25">
      <c r="A23" s="25">
        <f t="shared" si="0"/>
        <v>8000</v>
      </c>
      <c r="B23" s="69">
        <f>'[1]esempi di tariffe ISEE'!L23</f>
        <v>16</v>
      </c>
      <c r="C23" s="70">
        <f>'[1]esempi di tariffe ISEE'!M23</f>
        <v>13</v>
      </c>
      <c r="D23" s="69">
        <f>'[1]esempi di tariffe ISEE'!N23</f>
        <v>23</v>
      </c>
      <c r="E23" s="70">
        <f>'[1]esempi di tariffe ISEE'!O23</f>
        <v>20</v>
      </c>
      <c r="F23" s="69">
        <f>'[1]esempi di tariffe ISEE'!P23</f>
        <v>52</v>
      </c>
      <c r="G23" s="70">
        <f>'[1]esempi di tariffe ISEE'!Q23</f>
        <v>54</v>
      </c>
      <c r="H23" s="69">
        <f>'[1]esempi di tariffe ISEE'!R23</f>
        <v>2.9000000000000004</v>
      </c>
      <c r="I23" s="70">
        <f>'[1]esempi di tariffe ISEE'!S23</f>
        <v>2.9000000000000004</v>
      </c>
      <c r="J23" s="26"/>
      <c r="K23" s="26"/>
    </row>
    <row r="24" spans="1:11" s="27" customFormat="1" x14ac:dyDescent="0.25">
      <c r="A24" s="25">
        <f t="shared" si="0"/>
        <v>9000</v>
      </c>
      <c r="B24" s="69">
        <f>'[1]esempi di tariffe ISEE'!L24</f>
        <v>17</v>
      </c>
      <c r="C24" s="70">
        <f>'[1]esempi di tariffe ISEE'!M24</f>
        <v>14</v>
      </c>
      <c r="D24" s="69">
        <f>'[1]esempi di tariffe ISEE'!N24</f>
        <v>26</v>
      </c>
      <c r="E24" s="70">
        <f>'[1]esempi di tariffe ISEE'!O24</f>
        <v>22</v>
      </c>
      <c r="F24" s="69">
        <f>'[1]esempi di tariffe ISEE'!P24</f>
        <v>58</v>
      </c>
      <c r="G24" s="70">
        <f>'[1]esempi di tariffe ISEE'!Q24</f>
        <v>60</v>
      </c>
      <c r="H24" s="69">
        <f>'[1]esempi di tariffe ISEE'!R24</f>
        <v>3.2</v>
      </c>
      <c r="I24" s="70">
        <f>'[1]esempi di tariffe ISEE'!S24</f>
        <v>3.2</v>
      </c>
      <c r="J24" s="26"/>
      <c r="K24" s="26"/>
    </row>
    <row r="25" spans="1:11" s="27" customFormat="1" x14ac:dyDescent="0.25">
      <c r="A25" s="25">
        <f t="shared" si="0"/>
        <v>10000</v>
      </c>
      <c r="B25" s="69">
        <f>'[1]esempi di tariffe ISEE'!L25</f>
        <v>19</v>
      </c>
      <c r="C25" s="70">
        <f>'[1]esempi di tariffe ISEE'!M25</f>
        <v>16</v>
      </c>
      <c r="D25" s="69">
        <f>'[1]esempi di tariffe ISEE'!N25</f>
        <v>29</v>
      </c>
      <c r="E25" s="70">
        <f>'[1]esempi di tariffe ISEE'!O25</f>
        <v>24</v>
      </c>
      <c r="F25" s="69">
        <f>'[1]esempi di tariffe ISEE'!P25</f>
        <v>64</v>
      </c>
      <c r="G25" s="70">
        <f>'[1]esempi di tariffe ISEE'!Q25</f>
        <v>67</v>
      </c>
      <c r="H25" s="69">
        <f>'[1]esempi di tariffe ISEE'!R25</f>
        <v>3.6</v>
      </c>
      <c r="I25" s="70">
        <f>'[1]esempi di tariffe ISEE'!S25</f>
        <v>3.6</v>
      </c>
      <c r="J25" s="26"/>
      <c r="K25" s="26"/>
    </row>
    <row r="26" spans="1:11" s="27" customFormat="1" x14ac:dyDescent="0.25">
      <c r="A26" s="25">
        <f t="shared" si="0"/>
        <v>11000</v>
      </c>
      <c r="B26" s="69">
        <f>'[1]esempi di tariffe ISEE'!L26</f>
        <v>21</v>
      </c>
      <c r="C26" s="70">
        <f>'[1]esempi di tariffe ISEE'!M26</f>
        <v>17</v>
      </c>
      <c r="D26" s="69">
        <f>'[1]esempi di tariffe ISEE'!N26</f>
        <v>32</v>
      </c>
      <c r="E26" s="70">
        <f>'[1]esempi di tariffe ISEE'!O26</f>
        <v>27</v>
      </c>
      <c r="F26" s="69">
        <f>'[1]esempi di tariffe ISEE'!P26</f>
        <v>71</v>
      </c>
      <c r="G26" s="70">
        <f>'[1]esempi di tariffe ISEE'!Q26</f>
        <v>74</v>
      </c>
      <c r="H26" s="69">
        <f>'[1]esempi di tariffe ISEE'!R26</f>
        <v>3.9000000000000004</v>
      </c>
      <c r="I26" s="70">
        <f>'[1]esempi di tariffe ISEE'!S26</f>
        <v>3.9000000000000004</v>
      </c>
      <c r="J26" s="26"/>
      <c r="K26" s="26"/>
    </row>
    <row r="27" spans="1:11" s="27" customFormat="1" x14ac:dyDescent="0.25">
      <c r="A27" s="25">
        <f t="shared" si="0"/>
        <v>12000</v>
      </c>
      <c r="B27" s="69">
        <f>'[1]esempi di tariffe ISEE'!L27</f>
        <v>23</v>
      </c>
      <c r="C27" s="70">
        <f>'[1]esempi di tariffe ISEE'!M27</f>
        <v>19</v>
      </c>
      <c r="D27" s="69">
        <f>'[1]esempi di tariffe ISEE'!N27</f>
        <v>35</v>
      </c>
      <c r="E27" s="70">
        <f>'[1]esempi di tariffe ISEE'!O27</f>
        <v>29</v>
      </c>
      <c r="F27" s="69">
        <f>'[1]esempi di tariffe ISEE'!P27</f>
        <v>77</v>
      </c>
      <c r="G27" s="70">
        <f>'[1]esempi di tariffe ISEE'!Q27</f>
        <v>80</v>
      </c>
      <c r="H27" s="69">
        <f>'[1]esempi di tariffe ISEE'!R27</f>
        <v>4.3</v>
      </c>
      <c r="I27" s="70">
        <f>'[1]esempi di tariffe ISEE'!S27</f>
        <v>4.3</v>
      </c>
      <c r="J27" s="26"/>
      <c r="K27" s="26"/>
    </row>
    <row r="28" spans="1:11" s="27" customFormat="1" x14ac:dyDescent="0.25">
      <c r="A28" s="25">
        <f t="shared" si="0"/>
        <v>13000</v>
      </c>
      <c r="B28" s="69">
        <f>'[1]esempi di tariffe ISEE'!L28</f>
        <v>25</v>
      </c>
      <c r="C28" s="70">
        <f>'[1]esempi di tariffe ISEE'!M28</f>
        <v>20</v>
      </c>
      <c r="D28" s="69">
        <f>'[1]esempi di tariffe ISEE'!N28</f>
        <v>37</v>
      </c>
      <c r="E28" s="70">
        <f>'[1]esempi di tariffe ISEE'!O28</f>
        <v>32</v>
      </c>
      <c r="F28" s="69">
        <f>'[1]esempi di tariffe ISEE'!P28</f>
        <v>84</v>
      </c>
      <c r="G28" s="70">
        <f>'[1]esempi di tariffe ISEE'!Q28</f>
        <v>87</v>
      </c>
      <c r="H28" s="69">
        <f>'[1]esempi di tariffe ISEE'!R28</f>
        <v>4.6000000000000005</v>
      </c>
      <c r="I28" s="70">
        <f>'[1]esempi di tariffe ISEE'!S28</f>
        <v>4.6000000000000005</v>
      </c>
      <c r="J28" s="26"/>
      <c r="K28" s="26"/>
    </row>
    <row r="29" spans="1:11" s="27" customFormat="1" x14ac:dyDescent="0.25">
      <c r="A29" s="25">
        <f t="shared" si="0"/>
        <v>14000</v>
      </c>
      <c r="B29" s="69">
        <f>'[1]esempi di tariffe ISEE'!L29</f>
        <v>27</v>
      </c>
      <c r="C29" s="70">
        <f>'[1]esempi di tariffe ISEE'!M29</f>
        <v>21</v>
      </c>
      <c r="D29" s="69">
        <f>'[1]esempi di tariffe ISEE'!N29</f>
        <v>40</v>
      </c>
      <c r="E29" s="70">
        <f>'[1]esempi di tariffe ISEE'!O29</f>
        <v>34</v>
      </c>
      <c r="F29" s="69">
        <f>'[1]esempi di tariffe ISEE'!P29</f>
        <v>90</v>
      </c>
      <c r="G29" s="70">
        <f>'[1]esempi di tariffe ISEE'!Q29</f>
        <v>94</v>
      </c>
      <c r="H29" s="69">
        <f>'[1]esempi di tariffe ISEE'!R29</f>
        <v>5</v>
      </c>
      <c r="I29" s="70">
        <f>'[1]esempi di tariffe ISEE'!S29</f>
        <v>5</v>
      </c>
      <c r="J29" s="26"/>
      <c r="K29" s="26"/>
    </row>
    <row r="30" spans="1:11" s="27" customFormat="1" x14ac:dyDescent="0.25">
      <c r="A30" s="25">
        <f t="shared" si="0"/>
        <v>15000</v>
      </c>
      <c r="B30" s="69">
        <f>'[1]esempi di tariffe ISEE'!L30</f>
        <v>29</v>
      </c>
      <c r="C30" s="70">
        <f>'[1]esempi di tariffe ISEE'!M30</f>
        <v>23</v>
      </c>
      <c r="D30" s="69">
        <f>'[1]esempi di tariffe ISEE'!N30</f>
        <v>43</v>
      </c>
      <c r="E30" s="70">
        <f>'[1]esempi di tariffe ISEE'!O30</f>
        <v>36</v>
      </c>
      <c r="F30" s="69">
        <f>'[1]esempi di tariffe ISEE'!P30</f>
        <v>96</v>
      </c>
      <c r="G30" s="70">
        <f>'[1]esempi di tariffe ISEE'!Q30</f>
        <v>100</v>
      </c>
      <c r="H30" s="69">
        <f>'[1]esempi di tariffe ISEE'!R30</f>
        <v>5.3</v>
      </c>
      <c r="I30" s="70">
        <f>'[1]esempi di tariffe ISEE'!S30</f>
        <v>5.3</v>
      </c>
      <c r="J30" s="26"/>
      <c r="K30" s="26"/>
    </row>
    <row r="31" spans="1:11" s="27" customFormat="1" x14ac:dyDescent="0.25">
      <c r="A31" s="25">
        <f t="shared" si="0"/>
        <v>16000</v>
      </c>
      <c r="B31" s="69">
        <f>'[1]esempi di tariffe ISEE'!L31</f>
        <v>31</v>
      </c>
      <c r="C31" s="70">
        <f>'[1]esempi di tariffe ISEE'!M31</f>
        <v>24</v>
      </c>
      <c r="D31" s="69">
        <f>'[1]esempi di tariffe ISEE'!N31</f>
        <v>46</v>
      </c>
      <c r="E31" s="70">
        <f>'[1]esempi di tariffe ISEE'!O31</f>
        <v>39</v>
      </c>
      <c r="F31" s="69">
        <f>'[1]esempi di tariffe ISEE'!P31</f>
        <v>96</v>
      </c>
      <c r="G31" s="70">
        <f>'[1]esempi di tariffe ISEE'!Q31</f>
        <v>100</v>
      </c>
      <c r="H31" s="69">
        <f>'[1]esempi di tariffe ISEE'!R31</f>
        <v>5.3</v>
      </c>
      <c r="I31" s="70">
        <f>'[1]esempi di tariffe ISEE'!S31</f>
        <v>5.3</v>
      </c>
      <c r="J31" s="26"/>
      <c r="K31" s="26"/>
    </row>
    <row r="32" spans="1:11" s="27" customFormat="1" x14ac:dyDescent="0.25">
      <c r="A32" s="25">
        <f t="shared" si="0"/>
        <v>17000</v>
      </c>
      <c r="B32" s="69">
        <f>'[1]esempi di tariffe ISEE'!L32</f>
        <v>32</v>
      </c>
      <c r="C32" s="70">
        <f>'[1]esempi di tariffe ISEE'!M32</f>
        <v>26</v>
      </c>
      <c r="D32" s="69">
        <f>'[1]esempi di tariffe ISEE'!N32</f>
        <v>49</v>
      </c>
      <c r="E32" s="70">
        <f>'[1]esempi di tariffe ISEE'!O32</f>
        <v>41</v>
      </c>
      <c r="F32" s="69">
        <f>'[1]esempi di tariffe ISEE'!P32</f>
        <v>96</v>
      </c>
      <c r="G32" s="70">
        <f>'[1]esempi di tariffe ISEE'!Q32</f>
        <v>100</v>
      </c>
      <c r="H32" s="69">
        <f>'[1]esempi di tariffe ISEE'!R32</f>
        <v>5.3</v>
      </c>
      <c r="I32" s="70">
        <f>'[1]esempi di tariffe ISEE'!S32</f>
        <v>5.3</v>
      </c>
      <c r="J32" s="26"/>
      <c r="K32" s="26"/>
    </row>
    <row r="33" spans="1:11" s="27" customFormat="1" x14ac:dyDescent="0.25">
      <c r="A33" s="25">
        <f t="shared" si="0"/>
        <v>18000</v>
      </c>
      <c r="B33" s="69">
        <f>'[1]esempi di tariffe ISEE'!L33</f>
        <v>34</v>
      </c>
      <c r="C33" s="70">
        <f>'[1]esempi di tariffe ISEE'!M33</f>
        <v>27</v>
      </c>
      <c r="D33" s="69">
        <f>'[1]esempi di tariffe ISEE'!N33</f>
        <v>52</v>
      </c>
      <c r="E33" s="70">
        <f>'[1]esempi di tariffe ISEE'!O33</f>
        <v>44</v>
      </c>
      <c r="F33" s="69">
        <f>'[1]esempi di tariffe ISEE'!P33</f>
        <v>96</v>
      </c>
      <c r="G33" s="70">
        <f>'[1]esempi di tariffe ISEE'!Q33</f>
        <v>100</v>
      </c>
      <c r="H33" s="69">
        <f>'[1]esempi di tariffe ISEE'!R33</f>
        <v>5.3</v>
      </c>
      <c r="I33" s="70">
        <f>'[1]esempi di tariffe ISEE'!S33</f>
        <v>5.3</v>
      </c>
      <c r="J33" s="26"/>
      <c r="K33" s="26"/>
    </row>
    <row r="34" spans="1:11" s="27" customFormat="1" x14ac:dyDescent="0.25">
      <c r="A34" s="25">
        <f t="shared" si="0"/>
        <v>19000</v>
      </c>
      <c r="B34" s="69">
        <f>'[1]esempi di tariffe ISEE'!L34</f>
        <v>36</v>
      </c>
      <c r="C34" s="70">
        <f>'[1]esempi di tariffe ISEE'!M34</f>
        <v>28</v>
      </c>
      <c r="D34" s="69">
        <f>'[1]esempi di tariffe ISEE'!N34</f>
        <v>54</v>
      </c>
      <c r="E34" s="70">
        <f>'[1]esempi di tariffe ISEE'!O34</f>
        <v>46</v>
      </c>
      <c r="F34" s="69">
        <f>'[1]esempi di tariffe ISEE'!P34</f>
        <v>96</v>
      </c>
      <c r="G34" s="70">
        <f>'[1]esempi di tariffe ISEE'!Q34</f>
        <v>100</v>
      </c>
      <c r="H34" s="69">
        <f>'[1]esempi di tariffe ISEE'!R34</f>
        <v>5.3</v>
      </c>
      <c r="I34" s="70">
        <f>'[1]esempi di tariffe ISEE'!S34</f>
        <v>5.3</v>
      </c>
      <c r="J34" s="26"/>
      <c r="K34" s="26"/>
    </row>
    <row r="35" spans="1:11" s="27" customFormat="1" x14ac:dyDescent="0.25">
      <c r="A35" s="25">
        <f t="shared" si="0"/>
        <v>20000</v>
      </c>
      <c r="B35" s="69">
        <f>'[1]esempi di tariffe ISEE'!L35</f>
        <v>38</v>
      </c>
      <c r="C35" s="70">
        <f>'[1]esempi di tariffe ISEE'!M35</f>
        <v>30</v>
      </c>
      <c r="D35" s="69">
        <f>'[1]esempi di tariffe ISEE'!N35</f>
        <v>57</v>
      </c>
      <c r="E35" s="70">
        <f>'[1]esempi di tariffe ISEE'!O35</f>
        <v>48</v>
      </c>
      <c r="F35" s="69">
        <f>'[1]esempi di tariffe ISEE'!P35</f>
        <v>96</v>
      </c>
      <c r="G35" s="70">
        <f>'[1]esempi di tariffe ISEE'!Q35</f>
        <v>100</v>
      </c>
      <c r="H35" s="69">
        <f>'[1]esempi di tariffe ISEE'!R35</f>
        <v>5.3</v>
      </c>
      <c r="I35" s="70">
        <f>'[1]esempi di tariffe ISEE'!S35</f>
        <v>5.3</v>
      </c>
      <c r="J35" s="26"/>
      <c r="K35" s="26"/>
    </row>
    <row r="36" spans="1:11" s="27" customFormat="1" x14ac:dyDescent="0.25">
      <c r="A36" s="25">
        <f t="shared" si="0"/>
        <v>21000</v>
      </c>
      <c r="B36" s="69">
        <f>'[1]esempi di tariffe ISEE'!L36</f>
        <v>40</v>
      </c>
      <c r="C36" s="70">
        <f>'[1]esempi di tariffe ISEE'!M36</f>
        <v>31</v>
      </c>
      <c r="D36" s="69">
        <f>'[1]esempi di tariffe ISEE'!N36</f>
        <v>60</v>
      </c>
      <c r="E36" s="70">
        <f>'[1]esempi di tariffe ISEE'!O36</f>
        <v>51</v>
      </c>
      <c r="F36" s="69">
        <f>'[1]esempi di tariffe ISEE'!P36</f>
        <v>96</v>
      </c>
      <c r="G36" s="70">
        <f>'[1]esempi di tariffe ISEE'!Q36</f>
        <v>100</v>
      </c>
      <c r="H36" s="69">
        <f>'[1]esempi di tariffe ISEE'!R36</f>
        <v>5.3</v>
      </c>
      <c r="I36" s="70">
        <f>'[1]esempi di tariffe ISEE'!S36</f>
        <v>5.3</v>
      </c>
      <c r="J36" s="26"/>
      <c r="K36" s="26"/>
    </row>
    <row r="37" spans="1:11" s="27" customFormat="1" x14ac:dyDescent="0.25">
      <c r="A37" s="25">
        <f t="shared" si="0"/>
        <v>22000</v>
      </c>
      <c r="B37" s="69">
        <f>'[1]esempi di tariffe ISEE'!L37</f>
        <v>42</v>
      </c>
      <c r="C37" s="70">
        <f>'[1]esempi di tariffe ISEE'!M37</f>
        <v>33</v>
      </c>
      <c r="D37" s="69">
        <f>'[1]esempi di tariffe ISEE'!N37</f>
        <v>63</v>
      </c>
      <c r="E37" s="70">
        <f>'[1]esempi di tariffe ISEE'!O37</f>
        <v>53</v>
      </c>
      <c r="F37" s="69">
        <f>'[1]esempi di tariffe ISEE'!P37</f>
        <v>96</v>
      </c>
      <c r="G37" s="70">
        <f>'[1]esempi di tariffe ISEE'!Q37</f>
        <v>100</v>
      </c>
      <c r="H37" s="69">
        <f>'[1]esempi di tariffe ISEE'!R37</f>
        <v>5.3</v>
      </c>
      <c r="I37" s="70">
        <f>'[1]esempi di tariffe ISEE'!S37</f>
        <v>5.3</v>
      </c>
      <c r="J37" s="26"/>
      <c r="K37" s="26"/>
    </row>
    <row r="38" spans="1:11" s="27" customFormat="1" x14ac:dyDescent="0.25">
      <c r="A38" s="25">
        <f t="shared" si="0"/>
        <v>23000</v>
      </c>
      <c r="B38" s="69">
        <f>'[1]esempi di tariffe ISEE'!L38</f>
        <v>44</v>
      </c>
      <c r="C38" s="70">
        <f>'[1]esempi di tariffe ISEE'!M38</f>
        <v>34</v>
      </c>
      <c r="D38" s="69">
        <f>'[1]esempi di tariffe ISEE'!N38</f>
        <v>66</v>
      </c>
      <c r="E38" s="70">
        <f>'[1]esempi di tariffe ISEE'!O38</f>
        <v>56</v>
      </c>
      <c r="F38" s="69">
        <f>'[1]esempi di tariffe ISEE'!P38</f>
        <v>96</v>
      </c>
      <c r="G38" s="70">
        <f>'[1]esempi di tariffe ISEE'!Q38</f>
        <v>100</v>
      </c>
      <c r="H38" s="69">
        <f>'[1]esempi di tariffe ISEE'!R38</f>
        <v>5.3</v>
      </c>
      <c r="I38" s="70">
        <f>'[1]esempi di tariffe ISEE'!S38</f>
        <v>5.3</v>
      </c>
      <c r="J38" s="26"/>
      <c r="K38" s="26"/>
    </row>
    <row r="39" spans="1:11" s="27" customFormat="1" x14ac:dyDescent="0.25">
      <c r="A39" s="25">
        <f t="shared" si="0"/>
        <v>24000</v>
      </c>
      <c r="B39" s="69">
        <f>'[1]esempi di tariffe ISEE'!L39</f>
        <v>46</v>
      </c>
      <c r="C39" s="70">
        <f>'[1]esempi di tariffe ISEE'!M39</f>
        <v>35</v>
      </c>
      <c r="D39" s="69">
        <f>'[1]esempi di tariffe ISEE'!N39</f>
        <v>69</v>
      </c>
      <c r="E39" s="70">
        <f>'[1]esempi di tariffe ISEE'!O39</f>
        <v>58</v>
      </c>
      <c r="F39" s="69">
        <f>'[1]esempi di tariffe ISEE'!P39</f>
        <v>96</v>
      </c>
      <c r="G39" s="70">
        <f>'[1]esempi di tariffe ISEE'!Q39</f>
        <v>100</v>
      </c>
      <c r="H39" s="69">
        <f>'[1]esempi di tariffe ISEE'!R39</f>
        <v>5.3</v>
      </c>
      <c r="I39" s="70">
        <f>'[1]esempi di tariffe ISEE'!S39</f>
        <v>5.3</v>
      </c>
      <c r="J39" s="26"/>
      <c r="K39" s="26"/>
    </row>
    <row r="40" spans="1:11" s="48" customFormat="1" ht="16.5" thickBot="1" x14ac:dyDescent="0.3">
      <c r="A40" s="47">
        <f t="shared" si="0"/>
        <v>25000</v>
      </c>
      <c r="B40" s="69">
        <f>'[1]esempi di tariffe ISEE'!L40</f>
        <v>47</v>
      </c>
      <c r="C40" s="70">
        <f>'[1]esempi di tariffe ISEE'!M40</f>
        <v>35</v>
      </c>
      <c r="D40" s="69">
        <f>'[1]esempi di tariffe ISEE'!N40</f>
        <v>71</v>
      </c>
      <c r="E40" s="70">
        <f>'[1]esempi di tariffe ISEE'!O40</f>
        <v>60</v>
      </c>
      <c r="F40" s="69">
        <f>'[1]esempi di tariffe ISEE'!P40</f>
        <v>96</v>
      </c>
      <c r="G40" s="70">
        <f>'[1]esempi di tariffe ISEE'!Q40</f>
        <v>100</v>
      </c>
      <c r="H40" s="69">
        <f>'[1]esempi di tariffe ISEE'!R40</f>
        <v>5.3</v>
      </c>
      <c r="I40" s="70">
        <f>'[1]esempi di tariffe ISEE'!S40</f>
        <v>5.3</v>
      </c>
      <c r="J40" s="26"/>
      <c r="K40" s="26"/>
    </row>
    <row r="41" spans="1:11" x14ac:dyDescent="0.25">
      <c r="A41" s="28">
        <f t="shared" si="0"/>
        <v>26000</v>
      </c>
      <c r="B41" s="69">
        <f>'[1]esempi di tariffe ISEE'!L41</f>
        <v>47</v>
      </c>
      <c r="C41" s="70">
        <f>'[1]esempi di tariffe ISEE'!M41</f>
        <v>35</v>
      </c>
      <c r="D41" s="69">
        <f>'[1]esempi di tariffe ISEE'!N41</f>
        <v>71</v>
      </c>
      <c r="E41" s="70">
        <f>'[1]esempi di tariffe ISEE'!O41</f>
        <v>60</v>
      </c>
      <c r="F41" s="69">
        <f>'[1]esempi di tariffe ISEE'!P41</f>
        <v>96</v>
      </c>
      <c r="G41" s="70">
        <f>'[1]esempi di tariffe ISEE'!Q41</f>
        <v>100</v>
      </c>
      <c r="H41" s="69">
        <f>'[1]esempi di tariffe ISEE'!R41</f>
        <v>5.3</v>
      </c>
      <c r="I41" s="70">
        <f>'[1]esempi di tariffe ISEE'!S41</f>
        <v>5.3</v>
      </c>
      <c r="J41" s="26"/>
      <c r="K41" s="26"/>
    </row>
  </sheetData>
  <sheetProtection sheet="1" objects="1" scenarios="1"/>
  <mergeCells count="4">
    <mergeCell ref="D2:E2"/>
    <mergeCell ref="F2:G2"/>
    <mergeCell ref="H2:I2"/>
    <mergeCell ref="B2:C2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0" orientation="landscape" verticalDpi="1200" r:id="rId1"/>
  <headerFooter alignWithMargins="0">
    <oddFooter>&amp;L&amp;F; &amp;A&amp;RPagina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B1" sqref="B1"/>
      <selection pane="bottomLeft" activeCell="A5" sqref="A5"/>
      <selection pane="bottomRight" activeCell="B3" sqref="B3"/>
    </sheetView>
  </sheetViews>
  <sheetFormatPr defaultColWidth="9.140625" defaultRowHeight="23.25" x14ac:dyDescent="0.25"/>
  <cols>
    <col min="1" max="1" width="3.7109375" style="43" bestFit="1" customWidth="1"/>
    <col min="2" max="2" width="50.28515625" style="35" customWidth="1"/>
    <col min="3" max="6" width="15.5703125" style="36" customWidth="1"/>
    <col min="7" max="16384" width="9.140625" style="34"/>
  </cols>
  <sheetData>
    <row r="1" spans="1:8" s="29" customFormat="1" ht="32.25" thickBot="1" x14ac:dyDescent="0.3">
      <c r="A1" s="37"/>
      <c r="B1" s="37" t="s">
        <v>20</v>
      </c>
      <c r="C1" s="38" t="s">
        <v>1</v>
      </c>
      <c r="D1" s="38" t="s">
        <v>2</v>
      </c>
      <c r="E1" s="38" t="s">
        <v>3</v>
      </c>
      <c r="F1" s="38" t="s">
        <v>4</v>
      </c>
    </row>
    <row r="2" spans="1:8" s="30" customFormat="1" ht="78.75" thickBot="1" x14ac:dyDescent="0.3">
      <c r="A2" s="39"/>
      <c r="B2" s="39" t="s">
        <v>21</v>
      </c>
      <c r="C2" s="40" t="s">
        <v>17</v>
      </c>
      <c r="D2" s="40" t="s">
        <v>17</v>
      </c>
      <c r="E2" s="40" t="s">
        <v>18</v>
      </c>
      <c r="F2" s="40" t="s">
        <v>19</v>
      </c>
    </row>
    <row r="3" spans="1:8" s="30" customFormat="1" ht="43.15" customHeight="1" thickBot="1" x14ac:dyDescent="0.3">
      <c r="A3" s="42"/>
      <c r="B3" s="74">
        <v>12034.86</v>
      </c>
      <c r="C3" s="41">
        <f>IF($B$3&gt;999,CEILING(VLOOKUP($B$3,$B$5:$F$40,COLUMNS($B:C))+(VLOOKUP(ROUNDUP($B$3,-3),$B$5:$F$40,COLUMNS($B:C))-VLOOKUP($B$3,$B$5:$F$40,COLUMNS($B:C)))/1000*($B$3-ROUNDDOWN($B$3,-3)),1)," ")</f>
        <v>20</v>
      </c>
      <c r="D3" s="41">
        <f>IF($B$3&gt;999,CEILING(VLOOKUP($B$3,$B$5:$F$40,COLUMNS($B:D))+(VLOOKUP(ROUNDUP($B$3,-3),$B$5:$F$40,COLUMNS($B:D))-VLOOKUP($B$3,$B$5:$F$40,COLUMNS($B:D)))/1000*($B$3-ROUNDDOWN($B$3,-3)),1)," ")</f>
        <v>30</v>
      </c>
      <c r="E3" s="41">
        <f>IF($B$3&gt;999,CEILING(VLOOKUP($B$3,$B$5:$F$40,COLUMNS($B:E))+(VLOOKUP(ROUNDUP($B$3,-3),$B$5:$F$40,COLUMNS($B:E))-VLOOKUP($B$3,$B$5:$F$40,COLUMNS($B:E)))/1000*($B$3-ROUNDDOWN($B$3,-3)),1)," ")</f>
        <v>81</v>
      </c>
      <c r="F3" s="41">
        <f>IF($B$3&gt;999,CEILING(VLOOKUP($B$3,$B$5:$F$40,COLUMNS($B:F))+(VLOOKUP(ROUNDUP($B$3,-3),$B$5:$F$40,COLUMNS($B:F))-VLOOKUP($B$3,$B$5:$F$40,COLUMNS($B:F)))/1000*($B$3-ROUNDDOWN($B$3,-3)),0.1)," ")</f>
        <v>4.4000000000000004</v>
      </c>
    </row>
    <row r="4" spans="1:8" s="29" customFormat="1" ht="14.45" customHeight="1" thickBot="1" x14ac:dyDescent="0.3">
      <c r="A4" s="37"/>
      <c r="B4" s="37"/>
      <c r="C4" s="38"/>
      <c r="D4" s="38"/>
      <c r="E4" s="38"/>
      <c r="F4" s="38"/>
    </row>
    <row r="5" spans="1:8" ht="21.6" customHeight="1" x14ac:dyDescent="0.25">
      <c r="A5" s="77" t="s">
        <v>16</v>
      </c>
      <c r="B5" s="31">
        <v>1000</v>
      </c>
      <c r="C5" s="32">
        <f>'esempi di tariffe ISEE'!C16</f>
        <v>10</v>
      </c>
      <c r="D5" s="32">
        <f>'esempi di tariffe ISEE'!E16</f>
        <v>10</v>
      </c>
      <c r="E5" s="32">
        <f>'esempi di tariffe ISEE'!G16</f>
        <v>7</v>
      </c>
      <c r="F5" s="32">
        <f>'esempi di tariffe ISEE'!I16</f>
        <v>2</v>
      </c>
      <c r="G5" s="33"/>
      <c r="H5" s="33"/>
    </row>
    <row r="6" spans="1:8" ht="21.6" customHeight="1" x14ac:dyDescent="0.25">
      <c r="A6" s="78"/>
      <c r="B6" s="31">
        <f>B5+1000</f>
        <v>2000</v>
      </c>
      <c r="C6" s="32">
        <f>'esempi di tariffe ISEE'!C17</f>
        <v>10</v>
      </c>
      <c r="D6" s="32">
        <f>'esempi di tariffe ISEE'!E17</f>
        <v>10</v>
      </c>
      <c r="E6" s="32">
        <f>'esempi di tariffe ISEE'!G17</f>
        <v>14</v>
      </c>
      <c r="F6" s="32">
        <f>'esempi di tariffe ISEE'!I17</f>
        <v>2</v>
      </c>
      <c r="G6" s="33"/>
      <c r="H6" s="33"/>
    </row>
    <row r="7" spans="1:8" ht="21.6" customHeight="1" x14ac:dyDescent="0.25">
      <c r="A7" s="78"/>
      <c r="B7" s="31">
        <f t="shared" ref="B7:B40" si="0">B6+1000</f>
        <v>3000</v>
      </c>
      <c r="C7" s="32">
        <f>'esempi di tariffe ISEE'!C18</f>
        <v>10</v>
      </c>
      <c r="D7" s="32">
        <f>'esempi di tariffe ISEE'!E18</f>
        <v>10</v>
      </c>
      <c r="E7" s="32">
        <f>'esempi di tariffe ISEE'!G18</f>
        <v>20</v>
      </c>
      <c r="F7" s="32">
        <f>'esempi di tariffe ISEE'!I18</f>
        <v>2</v>
      </c>
      <c r="G7" s="33"/>
      <c r="H7" s="33"/>
    </row>
    <row r="8" spans="1:8" ht="21.6" customHeight="1" x14ac:dyDescent="0.25">
      <c r="A8" s="78"/>
      <c r="B8" s="31">
        <f t="shared" si="0"/>
        <v>4000</v>
      </c>
      <c r="C8" s="32">
        <f>'esempi di tariffe ISEE'!C19</f>
        <v>10</v>
      </c>
      <c r="D8" s="32">
        <f>'esempi di tariffe ISEE'!E19</f>
        <v>10</v>
      </c>
      <c r="E8" s="32">
        <f>'esempi di tariffe ISEE'!G19</f>
        <v>27</v>
      </c>
      <c r="F8" s="32">
        <f>'esempi di tariffe ISEE'!I19</f>
        <v>2</v>
      </c>
      <c r="G8" s="33"/>
      <c r="H8" s="33"/>
    </row>
    <row r="9" spans="1:8" ht="21.6" customHeight="1" x14ac:dyDescent="0.25">
      <c r="A9" s="78"/>
      <c r="B9" s="31">
        <f t="shared" si="0"/>
        <v>5000</v>
      </c>
      <c r="C9" s="32">
        <f>'esempi di tariffe ISEE'!C20</f>
        <v>10</v>
      </c>
      <c r="D9" s="32">
        <f>'esempi di tariffe ISEE'!E20</f>
        <v>12</v>
      </c>
      <c r="E9" s="32">
        <f>'esempi di tariffe ISEE'!G20</f>
        <v>34</v>
      </c>
      <c r="F9" s="32">
        <f>'esempi di tariffe ISEE'!I20</f>
        <v>2</v>
      </c>
      <c r="G9" s="33"/>
      <c r="H9" s="33"/>
    </row>
    <row r="10" spans="1:8" ht="21.6" customHeight="1" x14ac:dyDescent="0.25">
      <c r="A10" s="78"/>
      <c r="B10" s="31">
        <f t="shared" si="0"/>
        <v>6000</v>
      </c>
      <c r="C10" s="32">
        <f>'esempi di tariffe ISEE'!C21</f>
        <v>10</v>
      </c>
      <c r="D10" s="32">
        <f>'esempi di tariffe ISEE'!E21</f>
        <v>15</v>
      </c>
      <c r="E10" s="32">
        <f>'esempi di tariffe ISEE'!G21</f>
        <v>40</v>
      </c>
      <c r="F10" s="32">
        <f>'esempi di tariffe ISEE'!I21</f>
        <v>2.2000000000000002</v>
      </c>
      <c r="G10" s="33"/>
      <c r="H10" s="33"/>
    </row>
    <row r="11" spans="1:8" ht="21.6" customHeight="1" x14ac:dyDescent="0.25">
      <c r="A11" s="78"/>
      <c r="B11" s="31">
        <f t="shared" si="0"/>
        <v>7000</v>
      </c>
      <c r="C11" s="32">
        <f>'esempi di tariffe ISEE'!C22</f>
        <v>12</v>
      </c>
      <c r="D11" s="32">
        <f>'esempi di tariffe ISEE'!E22</f>
        <v>17</v>
      </c>
      <c r="E11" s="32">
        <f>'esempi di tariffe ISEE'!G22</f>
        <v>47</v>
      </c>
      <c r="F11" s="32">
        <f>'esempi di tariffe ISEE'!I22</f>
        <v>2.5</v>
      </c>
      <c r="G11" s="33"/>
      <c r="H11" s="33"/>
    </row>
    <row r="12" spans="1:8" ht="21.6" customHeight="1" x14ac:dyDescent="0.25">
      <c r="A12" s="78"/>
      <c r="B12" s="31">
        <f t="shared" si="0"/>
        <v>8000</v>
      </c>
      <c r="C12" s="32">
        <f>'esempi di tariffe ISEE'!C23</f>
        <v>13</v>
      </c>
      <c r="D12" s="32">
        <f>'esempi di tariffe ISEE'!E23</f>
        <v>20</v>
      </c>
      <c r="E12" s="32">
        <f>'esempi di tariffe ISEE'!G23</f>
        <v>54</v>
      </c>
      <c r="F12" s="32">
        <f>'esempi di tariffe ISEE'!I23</f>
        <v>2.9000000000000004</v>
      </c>
      <c r="G12" s="33"/>
      <c r="H12" s="33"/>
    </row>
    <row r="13" spans="1:8" ht="21.6" customHeight="1" x14ac:dyDescent="0.25">
      <c r="A13" s="78"/>
      <c r="B13" s="31">
        <f t="shared" si="0"/>
        <v>9000</v>
      </c>
      <c r="C13" s="32">
        <f>'esempi di tariffe ISEE'!C24</f>
        <v>14</v>
      </c>
      <c r="D13" s="32">
        <f>'esempi di tariffe ISEE'!E24</f>
        <v>22</v>
      </c>
      <c r="E13" s="32">
        <f>'esempi di tariffe ISEE'!G24</f>
        <v>60</v>
      </c>
      <c r="F13" s="32">
        <f>'esempi di tariffe ISEE'!I24</f>
        <v>3.2</v>
      </c>
      <c r="G13" s="33"/>
      <c r="H13" s="33"/>
    </row>
    <row r="14" spans="1:8" ht="21.6" customHeight="1" x14ac:dyDescent="0.25">
      <c r="A14" s="78"/>
      <c r="B14" s="31">
        <f t="shared" si="0"/>
        <v>10000</v>
      </c>
      <c r="C14" s="32">
        <f>'esempi di tariffe ISEE'!C25</f>
        <v>16</v>
      </c>
      <c r="D14" s="32">
        <f>'esempi di tariffe ISEE'!E25</f>
        <v>24</v>
      </c>
      <c r="E14" s="32">
        <f>'esempi di tariffe ISEE'!G25</f>
        <v>67</v>
      </c>
      <c r="F14" s="32">
        <f>'esempi di tariffe ISEE'!I25</f>
        <v>3.6</v>
      </c>
      <c r="G14" s="33"/>
      <c r="H14" s="33"/>
    </row>
    <row r="15" spans="1:8" ht="21.6" customHeight="1" x14ac:dyDescent="0.25">
      <c r="A15" s="78"/>
      <c r="B15" s="31">
        <f t="shared" si="0"/>
        <v>11000</v>
      </c>
      <c r="C15" s="32">
        <f>'esempi di tariffe ISEE'!C26</f>
        <v>17</v>
      </c>
      <c r="D15" s="32">
        <f>'esempi di tariffe ISEE'!E26</f>
        <v>27</v>
      </c>
      <c r="E15" s="32">
        <f>'esempi di tariffe ISEE'!G26</f>
        <v>74</v>
      </c>
      <c r="F15" s="32">
        <f>'esempi di tariffe ISEE'!I26</f>
        <v>3.9000000000000004</v>
      </c>
      <c r="G15" s="33"/>
      <c r="H15" s="33"/>
    </row>
    <row r="16" spans="1:8" ht="21.6" customHeight="1" x14ac:dyDescent="0.25">
      <c r="A16" s="78"/>
      <c r="B16" s="31">
        <f t="shared" si="0"/>
        <v>12000</v>
      </c>
      <c r="C16" s="32">
        <f>'esempi di tariffe ISEE'!C27</f>
        <v>19</v>
      </c>
      <c r="D16" s="32">
        <f>'esempi di tariffe ISEE'!E27</f>
        <v>29</v>
      </c>
      <c r="E16" s="32">
        <f>'esempi di tariffe ISEE'!G27</f>
        <v>80</v>
      </c>
      <c r="F16" s="32">
        <f>'esempi di tariffe ISEE'!I27</f>
        <v>4.3</v>
      </c>
      <c r="G16" s="33"/>
      <c r="H16" s="33"/>
    </row>
    <row r="17" spans="1:8" ht="21.6" customHeight="1" x14ac:dyDescent="0.25">
      <c r="A17" s="78"/>
      <c r="B17" s="31">
        <f t="shared" si="0"/>
        <v>13000</v>
      </c>
      <c r="C17" s="32">
        <f>'esempi di tariffe ISEE'!C28</f>
        <v>20</v>
      </c>
      <c r="D17" s="32">
        <f>'esempi di tariffe ISEE'!E28</f>
        <v>32</v>
      </c>
      <c r="E17" s="32">
        <f>'esempi di tariffe ISEE'!G28</f>
        <v>87</v>
      </c>
      <c r="F17" s="32">
        <f>'esempi di tariffe ISEE'!I28</f>
        <v>4.6000000000000005</v>
      </c>
      <c r="G17" s="33"/>
      <c r="H17" s="33"/>
    </row>
    <row r="18" spans="1:8" ht="21.6" customHeight="1" x14ac:dyDescent="0.25">
      <c r="A18" s="78"/>
      <c r="B18" s="31">
        <f t="shared" si="0"/>
        <v>14000</v>
      </c>
      <c r="C18" s="32">
        <f>'esempi di tariffe ISEE'!C29</f>
        <v>21</v>
      </c>
      <c r="D18" s="32">
        <f>'esempi di tariffe ISEE'!E29</f>
        <v>34</v>
      </c>
      <c r="E18" s="32">
        <f>'esempi di tariffe ISEE'!G29</f>
        <v>94</v>
      </c>
      <c r="F18" s="32">
        <f>'esempi di tariffe ISEE'!I29</f>
        <v>5</v>
      </c>
      <c r="G18" s="33"/>
      <c r="H18" s="33"/>
    </row>
    <row r="19" spans="1:8" ht="21.6" customHeight="1" x14ac:dyDescent="0.25">
      <c r="A19" s="78"/>
      <c r="B19" s="31">
        <f t="shared" si="0"/>
        <v>15000</v>
      </c>
      <c r="C19" s="32">
        <f>'esempi di tariffe ISEE'!C30</f>
        <v>23</v>
      </c>
      <c r="D19" s="32">
        <f>'esempi di tariffe ISEE'!E30</f>
        <v>36</v>
      </c>
      <c r="E19" s="32">
        <f>'esempi di tariffe ISEE'!G30</f>
        <v>100</v>
      </c>
      <c r="F19" s="32">
        <f>'esempi di tariffe ISEE'!I30</f>
        <v>5.3</v>
      </c>
      <c r="G19" s="33"/>
      <c r="H19" s="33"/>
    </row>
    <row r="20" spans="1:8" ht="21.6" customHeight="1" x14ac:dyDescent="0.25">
      <c r="A20" s="78"/>
      <c r="B20" s="31">
        <f t="shared" si="0"/>
        <v>16000</v>
      </c>
      <c r="C20" s="32">
        <f>'esempi di tariffe ISEE'!C31</f>
        <v>24</v>
      </c>
      <c r="D20" s="32">
        <f>'esempi di tariffe ISEE'!E31</f>
        <v>39</v>
      </c>
      <c r="E20" s="32">
        <f>'esempi di tariffe ISEE'!G31</f>
        <v>100</v>
      </c>
      <c r="F20" s="32">
        <f>'esempi di tariffe ISEE'!I31</f>
        <v>5.3</v>
      </c>
      <c r="G20" s="33"/>
      <c r="H20" s="33"/>
    </row>
    <row r="21" spans="1:8" ht="21.6" customHeight="1" x14ac:dyDescent="0.25">
      <c r="A21" s="78"/>
      <c r="B21" s="31">
        <f t="shared" si="0"/>
        <v>17000</v>
      </c>
      <c r="C21" s="32">
        <f>'esempi di tariffe ISEE'!C32</f>
        <v>26</v>
      </c>
      <c r="D21" s="32">
        <f>'esempi di tariffe ISEE'!E32</f>
        <v>41</v>
      </c>
      <c r="E21" s="32">
        <f>'esempi di tariffe ISEE'!G32</f>
        <v>100</v>
      </c>
      <c r="F21" s="32">
        <f>'esempi di tariffe ISEE'!I32</f>
        <v>5.3</v>
      </c>
      <c r="G21" s="33"/>
      <c r="H21" s="33"/>
    </row>
    <row r="22" spans="1:8" ht="21.6" customHeight="1" x14ac:dyDescent="0.25">
      <c r="A22" s="78"/>
      <c r="B22" s="31">
        <f t="shared" si="0"/>
        <v>18000</v>
      </c>
      <c r="C22" s="32">
        <f>'esempi di tariffe ISEE'!C33</f>
        <v>27</v>
      </c>
      <c r="D22" s="32">
        <f>'esempi di tariffe ISEE'!E33</f>
        <v>44</v>
      </c>
      <c r="E22" s="32">
        <f>'esempi di tariffe ISEE'!G33</f>
        <v>100</v>
      </c>
      <c r="F22" s="32">
        <f>'esempi di tariffe ISEE'!I33</f>
        <v>5.3</v>
      </c>
      <c r="G22" s="33"/>
      <c r="H22" s="33"/>
    </row>
    <row r="23" spans="1:8" ht="21.6" customHeight="1" x14ac:dyDescent="0.25">
      <c r="A23" s="78"/>
      <c r="B23" s="31">
        <f t="shared" si="0"/>
        <v>19000</v>
      </c>
      <c r="C23" s="32">
        <f>'esempi di tariffe ISEE'!C34</f>
        <v>28</v>
      </c>
      <c r="D23" s="32">
        <f>'esempi di tariffe ISEE'!E34</f>
        <v>46</v>
      </c>
      <c r="E23" s="32">
        <f>'esempi di tariffe ISEE'!G34</f>
        <v>100</v>
      </c>
      <c r="F23" s="32">
        <f>'esempi di tariffe ISEE'!I34</f>
        <v>5.3</v>
      </c>
      <c r="G23" s="33"/>
      <c r="H23" s="33"/>
    </row>
    <row r="24" spans="1:8" ht="21.6" customHeight="1" x14ac:dyDescent="0.25">
      <c r="A24" s="78"/>
      <c r="B24" s="31">
        <f t="shared" si="0"/>
        <v>20000</v>
      </c>
      <c r="C24" s="32">
        <f>'esempi di tariffe ISEE'!C35</f>
        <v>30</v>
      </c>
      <c r="D24" s="32">
        <f>'esempi di tariffe ISEE'!E35</f>
        <v>48</v>
      </c>
      <c r="E24" s="32">
        <f>'esempi di tariffe ISEE'!G35</f>
        <v>100</v>
      </c>
      <c r="F24" s="32">
        <f>'esempi di tariffe ISEE'!I35</f>
        <v>5.3</v>
      </c>
      <c r="G24" s="33"/>
      <c r="H24" s="33"/>
    </row>
    <row r="25" spans="1:8" ht="21.6" customHeight="1" x14ac:dyDescent="0.25">
      <c r="A25" s="78"/>
      <c r="B25" s="31">
        <f t="shared" si="0"/>
        <v>21000</v>
      </c>
      <c r="C25" s="32">
        <f>'esempi di tariffe ISEE'!C36</f>
        <v>31</v>
      </c>
      <c r="D25" s="32">
        <f>'esempi di tariffe ISEE'!E36</f>
        <v>51</v>
      </c>
      <c r="E25" s="32">
        <f>'esempi di tariffe ISEE'!G36</f>
        <v>100</v>
      </c>
      <c r="F25" s="32">
        <f>'esempi di tariffe ISEE'!I36</f>
        <v>5.3</v>
      </c>
      <c r="G25" s="33"/>
      <c r="H25" s="33"/>
    </row>
    <row r="26" spans="1:8" ht="21.6" customHeight="1" x14ac:dyDescent="0.25">
      <c r="A26" s="78"/>
      <c r="B26" s="31">
        <f t="shared" si="0"/>
        <v>22000</v>
      </c>
      <c r="C26" s="32">
        <f>'esempi di tariffe ISEE'!C37</f>
        <v>33</v>
      </c>
      <c r="D26" s="32">
        <f>'esempi di tariffe ISEE'!E37</f>
        <v>53</v>
      </c>
      <c r="E26" s="32">
        <f>'esempi di tariffe ISEE'!G37</f>
        <v>100</v>
      </c>
      <c r="F26" s="32">
        <f>'esempi di tariffe ISEE'!I37</f>
        <v>5.3</v>
      </c>
      <c r="G26" s="33"/>
      <c r="H26" s="33"/>
    </row>
    <row r="27" spans="1:8" ht="21.6" customHeight="1" x14ac:dyDescent="0.25">
      <c r="A27" s="78"/>
      <c r="B27" s="31">
        <f t="shared" si="0"/>
        <v>23000</v>
      </c>
      <c r="C27" s="32">
        <f>'esempi di tariffe ISEE'!C38</f>
        <v>34</v>
      </c>
      <c r="D27" s="32">
        <f>'esempi di tariffe ISEE'!E38</f>
        <v>56</v>
      </c>
      <c r="E27" s="32">
        <f>'esempi di tariffe ISEE'!G38</f>
        <v>100</v>
      </c>
      <c r="F27" s="32">
        <f>'esempi di tariffe ISEE'!I38</f>
        <v>5.3</v>
      </c>
      <c r="G27" s="33"/>
      <c r="H27" s="33"/>
    </row>
    <row r="28" spans="1:8" ht="21.6" customHeight="1" x14ac:dyDescent="0.25">
      <c r="A28" s="78"/>
      <c r="B28" s="31">
        <f t="shared" si="0"/>
        <v>24000</v>
      </c>
      <c r="C28" s="32">
        <f>'esempi di tariffe ISEE'!C39</f>
        <v>35</v>
      </c>
      <c r="D28" s="32">
        <f>'esempi di tariffe ISEE'!E39</f>
        <v>58</v>
      </c>
      <c r="E28" s="32">
        <f>'esempi di tariffe ISEE'!G39</f>
        <v>100</v>
      </c>
      <c r="F28" s="32">
        <f>'esempi di tariffe ISEE'!I39</f>
        <v>5.3</v>
      </c>
      <c r="G28" s="33"/>
      <c r="H28" s="33"/>
    </row>
    <row r="29" spans="1:8" ht="21.6" customHeight="1" x14ac:dyDescent="0.25">
      <c r="A29" s="78"/>
      <c r="B29" s="31">
        <f t="shared" si="0"/>
        <v>25000</v>
      </c>
      <c r="C29" s="32">
        <f>'esempi di tariffe ISEE'!C40</f>
        <v>35</v>
      </c>
      <c r="D29" s="32">
        <f>'esempi di tariffe ISEE'!E40</f>
        <v>60</v>
      </c>
      <c r="E29" s="32">
        <f>'esempi di tariffe ISEE'!G40</f>
        <v>100</v>
      </c>
      <c r="F29" s="32">
        <f>'esempi di tariffe ISEE'!I40</f>
        <v>5.3</v>
      </c>
      <c r="G29" s="33"/>
      <c r="H29" s="33"/>
    </row>
    <row r="30" spans="1:8" ht="21.6" customHeight="1" x14ac:dyDescent="0.25">
      <c r="A30" s="78"/>
      <c r="B30" s="31">
        <f t="shared" si="0"/>
        <v>26000</v>
      </c>
      <c r="C30" s="32">
        <f>'esempi di tariffe ISEE'!C41</f>
        <v>35</v>
      </c>
      <c r="D30" s="32">
        <f>'esempi di tariffe ISEE'!E41</f>
        <v>60</v>
      </c>
      <c r="E30" s="32">
        <f>'esempi di tariffe ISEE'!G41</f>
        <v>100</v>
      </c>
      <c r="F30" s="32">
        <f>'esempi di tariffe ISEE'!I41</f>
        <v>5.3</v>
      </c>
      <c r="G30" s="33"/>
      <c r="H30" s="33"/>
    </row>
    <row r="31" spans="1:8" ht="21.6" customHeight="1" x14ac:dyDescent="0.25">
      <c r="A31" s="78"/>
      <c r="B31" s="31">
        <f t="shared" si="0"/>
        <v>27000</v>
      </c>
      <c r="C31" s="32" t="e">
        <f>'esempi di tariffe ISEE'!#REF!</f>
        <v>#REF!</v>
      </c>
      <c r="D31" s="32" t="e">
        <f>'esempi di tariffe ISEE'!#REF!</f>
        <v>#REF!</v>
      </c>
      <c r="E31" s="32" t="e">
        <f>'esempi di tariffe ISEE'!#REF!</f>
        <v>#REF!</v>
      </c>
      <c r="F31" s="32" t="e">
        <f>'esempi di tariffe ISEE'!#REF!</f>
        <v>#REF!</v>
      </c>
      <c r="G31" s="33"/>
      <c r="H31" s="33"/>
    </row>
    <row r="32" spans="1:8" ht="21.6" customHeight="1" x14ac:dyDescent="0.25">
      <c r="A32" s="78"/>
      <c r="B32" s="31">
        <f t="shared" si="0"/>
        <v>28000</v>
      </c>
      <c r="C32" s="32" t="e">
        <f>'esempi di tariffe ISEE'!#REF!</f>
        <v>#REF!</v>
      </c>
      <c r="D32" s="32" t="e">
        <f>'esempi di tariffe ISEE'!#REF!</f>
        <v>#REF!</v>
      </c>
      <c r="E32" s="32" t="e">
        <f>'esempi di tariffe ISEE'!#REF!</f>
        <v>#REF!</v>
      </c>
      <c r="F32" s="32" t="e">
        <f>'esempi di tariffe ISEE'!#REF!</f>
        <v>#REF!</v>
      </c>
      <c r="G32" s="33"/>
      <c r="H32" s="33"/>
    </row>
    <row r="33" spans="1:8" ht="21.6" customHeight="1" x14ac:dyDescent="0.25">
      <c r="A33" s="78"/>
      <c r="B33" s="31">
        <f t="shared" si="0"/>
        <v>29000</v>
      </c>
      <c r="C33" s="32" t="e">
        <f>'esempi di tariffe ISEE'!#REF!</f>
        <v>#REF!</v>
      </c>
      <c r="D33" s="32" t="e">
        <f>'esempi di tariffe ISEE'!#REF!</f>
        <v>#REF!</v>
      </c>
      <c r="E33" s="32" t="e">
        <f>'esempi di tariffe ISEE'!#REF!</f>
        <v>#REF!</v>
      </c>
      <c r="F33" s="32" t="e">
        <f>'esempi di tariffe ISEE'!#REF!</f>
        <v>#REF!</v>
      </c>
      <c r="G33" s="33"/>
      <c r="H33" s="33"/>
    </row>
    <row r="34" spans="1:8" ht="21.6" customHeight="1" x14ac:dyDescent="0.25">
      <c r="A34" s="78"/>
      <c r="B34" s="31">
        <f t="shared" si="0"/>
        <v>30000</v>
      </c>
      <c r="C34" s="32" t="e">
        <f>'esempi di tariffe ISEE'!#REF!</f>
        <v>#REF!</v>
      </c>
      <c r="D34" s="32" t="e">
        <f>'esempi di tariffe ISEE'!#REF!</f>
        <v>#REF!</v>
      </c>
      <c r="E34" s="32" t="e">
        <f>'esempi di tariffe ISEE'!#REF!</f>
        <v>#REF!</v>
      </c>
      <c r="F34" s="32" t="e">
        <f>'esempi di tariffe ISEE'!#REF!</f>
        <v>#REF!</v>
      </c>
      <c r="G34" s="33"/>
      <c r="H34" s="33"/>
    </row>
    <row r="35" spans="1:8" ht="21.6" customHeight="1" x14ac:dyDescent="0.25">
      <c r="A35" s="78"/>
      <c r="B35" s="31">
        <f t="shared" si="0"/>
        <v>31000</v>
      </c>
      <c r="C35" s="32" t="e">
        <f>'esempi di tariffe ISEE'!#REF!</f>
        <v>#REF!</v>
      </c>
      <c r="D35" s="32" t="e">
        <f>'esempi di tariffe ISEE'!#REF!</f>
        <v>#REF!</v>
      </c>
      <c r="E35" s="32" t="e">
        <f>'esempi di tariffe ISEE'!#REF!</f>
        <v>#REF!</v>
      </c>
      <c r="F35" s="32" t="e">
        <f>'esempi di tariffe ISEE'!#REF!</f>
        <v>#REF!</v>
      </c>
      <c r="G35" s="33"/>
      <c r="H35" s="33"/>
    </row>
    <row r="36" spans="1:8" ht="21.6" customHeight="1" x14ac:dyDescent="0.25">
      <c r="A36" s="78"/>
      <c r="B36" s="31">
        <f t="shared" si="0"/>
        <v>32000</v>
      </c>
      <c r="C36" s="32" t="e">
        <f>'esempi di tariffe ISEE'!#REF!</f>
        <v>#REF!</v>
      </c>
      <c r="D36" s="32" t="e">
        <f>'esempi di tariffe ISEE'!#REF!</f>
        <v>#REF!</v>
      </c>
      <c r="E36" s="32" t="e">
        <f>'esempi di tariffe ISEE'!#REF!</f>
        <v>#REF!</v>
      </c>
      <c r="F36" s="32" t="e">
        <f>'esempi di tariffe ISEE'!#REF!</f>
        <v>#REF!</v>
      </c>
      <c r="G36" s="33"/>
      <c r="H36" s="33"/>
    </row>
    <row r="37" spans="1:8" ht="21.6" customHeight="1" x14ac:dyDescent="0.25">
      <c r="A37" s="78"/>
      <c r="B37" s="31">
        <f t="shared" si="0"/>
        <v>33000</v>
      </c>
      <c r="C37" s="32" t="e">
        <f>'esempi di tariffe ISEE'!#REF!</f>
        <v>#REF!</v>
      </c>
      <c r="D37" s="32" t="e">
        <f>'esempi di tariffe ISEE'!#REF!</f>
        <v>#REF!</v>
      </c>
      <c r="E37" s="32" t="e">
        <f>'esempi di tariffe ISEE'!#REF!</f>
        <v>#REF!</v>
      </c>
      <c r="F37" s="32" t="e">
        <f>'esempi di tariffe ISEE'!#REF!</f>
        <v>#REF!</v>
      </c>
      <c r="G37" s="33"/>
      <c r="H37" s="33"/>
    </row>
    <row r="38" spans="1:8" ht="21.6" customHeight="1" x14ac:dyDescent="0.25">
      <c r="A38" s="78"/>
      <c r="B38" s="31">
        <f t="shared" si="0"/>
        <v>34000</v>
      </c>
      <c r="C38" s="32" t="e">
        <f>'esempi di tariffe ISEE'!#REF!</f>
        <v>#REF!</v>
      </c>
      <c r="D38" s="32" t="e">
        <f>'esempi di tariffe ISEE'!#REF!</f>
        <v>#REF!</v>
      </c>
      <c r="E38" s="32" t="e">
        <f>'esempi di tariffe ISEE'!#REF!</f>
        <v>#REF!</v>
      </c>
      <c r="F38" s="32" t="e">
        <f>'esempi di tariffe ISEE'!#REF!</f>
        <v>#REF!</v>
      </c>
      <c r="G38" s="33"/>
      <c r="H38" s="33"/>
    </row>
    <row r="39" spans="1:8" ht="21.6" customHeight="1" x14ac:dyDescent="0.25">
      <c r="A39" s="78"/>
      <c r="B39" s="31">
        <f t="shared" si="0"/>
        <v>35000</v>
      </c>
      <c r="C39" s="32" t="e">
        <f>'esempi di tariffe ISEE'!#REF!</f>
        <v>#REF!</v>
      </c>
      <c r="D39" s="32" t="e">
        <f>'esempi di tariffe ISEE'!#REF!</f>
        <v>#REF!</v>
      </c>
      <c r="E39" s="32" t="e">
        <f>'esempi di tariffe ISEE'!#REF!</f>
        <v>#REF!</v>
      </c>
      <c r="F39" s="32" t="e">
        <f>'esempi di tariffe ISEE'!#REF!</f>
        <v>#REF!</v>
      </c>
      <c r="G39" s="33"/>
      <c r="H39" s="33"/>
    </row>
    <row r="40" spans="1:8" ht="21.6" customHeight="1" thickBot="1" x14ac:dyDescent="0.3">
      <c r="A40" s="79"/>
      <c r="B40" s="31">
        <f t="shared" si="0"/>
        <v>36000</v>
      </c>
      <c r="C40" s="32" t="e">
        <f>'esempi di tariffe ISEE'!#REF!</f>
        <v>#REF!</v>
      </c>
      <c r="D40" s="32" t="e">
        <f>'esempi di tariffe ISEE'!#REF!</f>
        <v>#REF!</v>
      </c>
      <c r="E40" s="32" t="e">
        <f>'esempi di tariffe ISEE'!#REF!</f>
        <v>#REF!</v>
      </c>
      <c r="F40" s="32" t="e">
        <f>'esempi di tariffe ISEE'!#REF!</f>
        <v>#REF!</v>
      </c>
      <c r="G40" s="33"/>
      <c r="H40" s="33"/>
    </row>
  </sheetData>
  <sheetProtection sheet="1" objects="1" scenarios="1"/>
  <mergeCells count="1">
    <mergeCell ref="A5:A40"/>
  </mergeCell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80" orientation="portrait" verticalDpi="1200" r:id="rId1"/>
  <headerFooter alignWithMargins="0">
    <oddHeader xml:space="preserve">&amp;Cdlb. GC n. 53 del 21 maggio 2012
</oddHeader>
    <oddFooter>&amp;L&amp;F; &amp;A&amp;RPagina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esempi di tariffe ISEE</vt:lpstr>
      <vt:lpstr>sim servizi agli alunni</vt:lpstr>
      <vt:lpstr>'esempi di tariffe ISEE'!Area_stampa</vt:lpstr>
      <vt:lpstr>'sim servizi agli alunni'!Area_stampa</vt:lpstr>
      <vt:lpstr>'esempi di tariffe ISEE'!Titoli_stampa</vt:lpstr>
      <vt:lpstr>'sim servizi agli alunni'!Titoli_stampa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Biolato Laura</dc:creator>
  <cp:lastModifiedBy>Beretta Cristina</cp:lastModifiedBy>
  <cp:lastPrinted>2012-05-22T13:04:22Z</cp:lastPrinted>
  <dcterms:created xsi:type="dcterms:W3CDTF">2012-05-22T10:14:37Z</dcterms:created>
  <dcterms:modified xsi:type="dcterms:W3CDTF">2025-07-15T12:49:51Z</dcterms:modified>
</cp:coreProperties>
</file>