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firstSheet="1" activeTab="9"/>
  </bookViews>
  <sheets>
    <sheet name="Foglio2" sheetId="2" state="hidden" r:id="rId1"/>
    <sheet name="gennaio" sheetId="3" r:id="rId2"/>
    <sheet name="febbraio" sheetId="4" r:id="rId3"/>
    <sheet name="marzo" sheetId="5" r:id="rId4"/>
    <sheet name="aprile" sheetId="6" r:id="rId5"/>
    <sheet name="maggio" sheetId="8" r:id="rId6"/>
    <sheet name="giugno" sheetId="10" r:id="rId7"/>
    <sheet name="luglio" sheetId="9" r:id="rId8"/>
    <sheet name="agosto" sheetId="11" r:id="rId9"/>
    <sheet name="settembre" sheetId="12" r:id="rId10"/>
    <sheet name="ottobre" sheetId="13" r:id="rId11"/>
    <sheet name="novembre" sheetId="14" r:id="rId12"/>
    <sheet name="dicembre" sheetId="15" r:id="rId13"/>
  </sheets>
  <calcPr calcId="124519"/>
</workbook>
</file>

<file path=xl/calcChain.xml><?xml version="1.0" encoding="utf-8"?>
<calcChain xmlns="http://schemas.openxmlformats.org/spreadsheetml/2006/main">
  <c r="F8" i="10"/>
  <c r="F8" i="15" l="1"/>
  <c r="B8"/>
  <c r="F8" i="14"/>
  <c r="B8"/>
  <c r="E8" i="13"/>
  <c r="F8"/>
  <c r="B8"/>
  <c r="F8" i="12"/>
  <c r="B8"/>
  <c r="F8" i="11"/>
  <c r="B8"/>
  <c r="E8" i="9"/>
  <c r="B8" i="10" l="1"/>
  <c r="F8" i="9" l="1"/>
  <c r="B8"/>
  <c r="F8" i="8"/>
  <c r="E8"/>
  <c r="B8"/>
  <c r="F8" i="6"/>
  <c r="E8"/>
  <c r="B8"/>
  <c r="F8" i="5"/>
  <c r="E8"/>
  <c r="D8"/>
  <c r="C8"/>
  <c r="B8"/>
  <c r="D8" i="4"/>
  <c r="E8"/>
  <c r="C8"/>
  <c r="E8" i="3"/>
  <c r="D8"/>
  <c r="C8"/>
  <c r="F8" i="4" l="1"/>
  <c r="B8"/>
  <c r="F8" i="3"/>
  <c r="B8"/>
  <c r="F8" i="2"/>
  <c r="E8"/>
  <c r="C8"/>
  <c r="B8"/>
  <c r="D7"/>
  <c r="D6"/>
  <c r="D5"/>
  <c r="D4"/>
  <c r="D8" s="1"/>
  <c r="D3"/>
</calcChain>
</file>

<file path=xl/sharedStrings.xml><?xml version="1.0" encoding="utf-8"?>
<sst xmlns="http://schemas.openxmlformats.org/spreadsheetml/2006/main" count="182" uniqueCount="26">
  <si>
    <t>PRESENZE ED ASSENZE DEL PERSONALE mese di OTTOBRE 2018</t>
  </si>
  <si>
    <t>SERVIZIO</t>
  </si>
  <si>
    <t>DIPENDENTI</t>
  </si>
  <si>
    <t>GG DI LAVORO TEORICI</t>
  </si>
  <si>
    <t>GG DI LAVORO  PRESTATI</t>
  </si>
  <si>
    <t>GG. ASSENZA</t>
  </si>
  <si>
    <t>DI CUI FERIE</t>
  </si>
  <si>
    <t>% PRESENZE</t>
  </si>
  <si>
    <t>% ASSENZE</t>
  </si>
  <si>
    <t>area amministrativa</t>
  </si>
  <si>
    <t>area demografica</t>
  </si>
  <si>
    <t>area finanziaria</t>
  </si>
  <si>
    <t>area tecnica</t>
  </si>
  <si>
    <t>area di vigilanza</t>
  </si>
  <si>
    <t>PRESENZE ED ASSENZE DEL PERSONALE mese di GENNAIO 2022</t>
  </si>
  <si>
    <t>PRESENZE ED ASSENZE DEL PERSONALE mese di FEBBRAIO 2022</t>
  </si>
  <si>
    <t>PRESENZE ED ASSENZE DEL PERSONALE mese di MARZO 2022</t>
  </si>
  <si>
    <t>PRESENZE ED ASSENZE DEL PERSONALE mese di APRILE 2022</t>
  </si>
  <si>
    <t>PRESENZE ED ASSENZE DEL PERSONALE mese di MAGGIO 2022</t>
  </si>
  <si>
    <t>PRESENZE ED ASSENZE DEL PERSONALE mese di GIUGNO 2022</t>
  </si>
  <si>
    <t>PRESENZE ED ASSENZE DEL PERSONALE mese di LUGLIO2022</t>
  </si>
  <si>
    <t>PRESENZE ED ASSENZE DEL PERSONALE mese di AGOSTO 2022</t>
  </si>
  <si>
    <t>PRESENZE ED ASSENZE DEL PERSONALE mese di SETTEMBRE 2022</t>
  </si>
  <si>
    <t>PRESENZE ED ASSENZE DEL PERSONALE mese di OTTOBRE 2022</t>
  </si>
  <si>
    <t>PRESENZE ED ASSENZE DEL PERSONALE mese di NOVEMBRE 2022</t>
  </si>
  <si>
    <t>PRESENZE ED ASSENZE DEL PERSONALE mese di DICEMBRE 2022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</si>
</sst>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" fillId="0" borderId="0" xfId="0" applyFont="1"/>
    <xf numFmtId="0" fontId="2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2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18" fillId="0" borderId="0" xfId="0" applyFont="1" applyFill="1"/>
    <xf numFmtId="0" fontId="0" fillId="0" borderId="0" xfId="0" applyFill="1"/>
    <xf numFmtId="0" fontId="16" fillId="0" borderId="0" xfId="0" applyFont="1" applyFill="1" applyAlignment="1">
      <alignment wrapText="1"/>
    </xf>
    <xf numFmtId="0" fontId="0" fillId="0" borderId="1" xfId="0" applyFont="1" applyFill="1" applyBorder="1"/>
    <xf numFmtId="0" fontId="10" fillId="0" borderId="1" xfId="0" applyFont="1" applyFill="1" applyBorder="1"/>
    <xf numFmtId="0" fontId="19" fillId="0" borderId="0" xfId="0" applyFont="1" applyFill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" xfId="0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0" fontId="15" fillId="0" borderId="5" xfId="0" applyFont="1" applyBorder="1"/>
    <xf numFmtId="0" fontId="14" fillId="0" borderId="2" xfId="0" applyFont="1" applyBorder="1"/>
    <xf numFmtId="4" fontId="11" fillId="0" borderId="1" xfId="0" applyNumberFormat="1" applyFont="1" applyBorder="1"/>
    <xf numFmtId="0" fontId="0" fillId="2" borderId="0" xfId="0" applyFont="1" applyFill="1"/>
    <xf numFmtId="0" fontId="11" fillId="0" borderId="1" xfId="0" applyFont="1" applyFill="1" applyBorder="1"/>
    <xf numFmtId="0" fontId="11" fillId="0" borderId="0" xfId="0" applyFont="1" applyFill="1"/>
    <xf numFmtId="4" fontId="10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1" xfId="0" applyFont="1" applyFill="1" applyBorder="1"/>
    <xf numFmtId="43" fontId="11" fillId="0" borderId="0" xfId="1" applyFont="1"/>
    <xf numFmtId="43" fontId="10" fillId="0" borderId="0" xfId="1" applyFont="1"/>
    <xf numFmtId="43" fontId="11" fillId="0" borderId="1" xfId="1" applyFont="1" applyFill="1" applyBorder="1"/>
    <xf numFmtId="43" fontId="10" fillId="0" borderId="1" xfId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 applyAlignment="1"/>
    <xf numFmtId="164" fontId="10" fillId="0" borderId="1" xfId="1" applyNumberFormat="1" applyFont="1" applyFill="1" applyBorder="1"/>
    <xf numFmtId="0" fontId="16" fillId="0" borderId="0" xfId="0" applyFont="1" applyFill="1" applyAlignment="1">
      <alignment horizontal="center"/>
    </xf>
    <xf numFmtId="0" fontId="1" fillId="0" borderId="0" xfId="0" applyFont="1" applyFill="1"/>
    <xf numFmtId="0" fontId="16" fillId="0" borderId="0" xfId="0" applyFont="1" applyFill="1"/>
    <xf numFmtId="43" fontId="0" fillId="0" borderId="0" xfId="0" applyNumberForma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20" sqref="F20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8" ht="15.75">
      <c r="A1" s="55" t="s">
        <v>0</v>
      </c>
      <c r="B1" s="55"/>
      <c r="C1" s="55"/>
      <c r="D1" s="55"/>
      <c r="E1" s="55"/>
      <c r="F1" s="55"/>
      <c r="G1" s="55"/>
      <c r="H1" s="55"/>
    </row>
    <row r="2" spans="1:8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8">
      <c r="A3" s="6" t="s">
        <v>9</v>
      </c>
      <c r="B3" s="6">
        <v>6</v>
      </c>
      <c r="C3" s="7">
        <v>130</v>
      </c>
      <c r="D3" s="8">
        <f>C3-E3</f>
        <v>125</v>
      </c>
      <c r="E3" s="9">
        <v>5</v>
      </c>
      <c r="F3" s="6">
        <v>4</v>
      </c>
      <c r="G3" s="10">
        <v>96.15</v>
      </c>
      <c r="H3" s="9">
        <v>3.85</v>
      </c>
    </row>
    <row r="4" spans="1:8">
      <c r="A4" s="6" t="s">
        <v>10</v>
      </c>
      <c r="B4" s="6">
        <v>3</v>
      </c>
      <c r="C4" s="7">
        <v>59</v>
      </c>
      <c r="D4" s="8">
        <f t="shared" ref="D4:D7" si="0">C4-E4</f>
        <v>52</v>
      </c>
      <c r="E4" s="9">
        <v>7</v>
      </c>
      <c r="F4" s="6">
        <v>7</v>
      </c>
      <c r="G4" s="10">
        <v>88.14</v>
      </c>
      <c r="H4" s="9">
        <v>11.86</v>
      </c>
    </row>
    <row r="5" spans="1:8">
      <c r="A5" s="6" t="s">
        <v>11</v>
      </c>
      <c r="B5" s="6">
        <v>1</v>
      </c>
      <c r="C5" s="7">
        <v>23</v>
      </c>
      <c r="D5" s="8">
        <f t="shared" si="0"/>
        <v>22</v>
      </c>
      <c r="E5" s="9">
        <v>1</v>
      </c>
      <c r="F5" s="6">
        <v>1</v>
      </c>
      <c r="G5" s="10">
        <v>95.65</v>
      </c>
      <c r="H5" s="9">
        <v>4.3499999999999996</v>
      </c>
    </row>
    <row r="6" spans="1:8">
      <c r="A6" s="6" t="s">
        <v>12</v>
      </c>
      <c r="B6" s="6">
        <v>4</v>
      </c>
      <c r="C6" s="7">
        <v>92</v>
      </c>
      <c r="D6" s="8">
        <f t="shared" si="0"/>
        <v>90</v>
      </c>
      <c r="E6" s="9">
        <v>2</v>
      </c>
      <c r="F6" s="6">
        <v>2</v>
      </c>
      <c r="G6" s="10">
        <v>97.83</v>
      </c>
      <c r="H6" s="9">
        <v>2.17</v>
      </c>
    </row>
    <row r="7" spans="1:8">
      <c r="A7" s="6" t="s">
        <v>13</v>
      </c>
      <c r="B7" s="6">
        <v>6</v>
      </c>
      <c r="C7" s="7">
        <v>138</v>
      </c>
      <c r="D7" s="8">
        <f t="shared" si="0"/>
        <v>134</v>
      </c>
      <c r="E7" s="9">
        <v>4</v>
      </c>
      <c r="F7" s="6">
        <v>4</v>
      </c>
      <c r="G7" s="10">
        <v>97.1</v>
      </c>
      <c r="H7" s="9">
        <v>2.9</v>
      </c>
    </row>
    <row r="8" spans="1:8" s="11" customFormat="1">
      <c r="B8" s="12">
        <f>SUM(B3:B7)</f>
        <v>20</v>
      </c>
      <c r="C8" s="13">
        <f t="shared" ref="C8:F8" si="1">SUM(C3:C7)</f>
        <v>442</v>
      </c>
      <c r="D8" s="14">
        <f t="shared" si="1"/>
        <v>423</v>
      </c>
      <c r="E8" s="15">
        <f t="shared" si="1"/>
        <v>19</v>
      </c>
      <c r="F8" s="12">
        <f t="shared" si="1"/>
        <v>18</v>
      </c>
      <c r="G8" s="16"/>
      <c r="H8" s="1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E29" sqref="E29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22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97</v>
      </c>
      <c r="E3" s="32">
        <v>3</v>
      </c>
      <c r="F3" s="6">
        <v>1</v>
      </c>
      <c r="G3" s="53">
        <v>97</v>
      </c>
      <c r="H3" s="54">
        <v>3</v>
      </c>
      <c r="I3" s="29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83</v>
      </c>
      <c r="E4" s="32">
        <v>5</v>
      </c>
      <c r="F4" s="6">
        <v>3</v>
      </c>
      <c r="G4" s="43">
        <v>94.32</v>
      </c>
      <c r="H4" s="32">
        <v>5.68</v>
      </c>
      <c r="I4" s="29"/>
      <c r="J4" s="21"/>
      <c r="K4" s="20"/>
    </row>
    <row r="5" spans="1:12">
      <c r="A5" s="6" t="s">
        <v>10</v>
      </c>
      <c r="B5" s="31">
        <v>2</v>
      </c>
      <c r="C5" s="7">
        <v>4</v>
      </c>
      <c r="D5" s="8">
        <v>2</v>
      </c>
      <c r="E5" s="32">
        <v>2</v>
      </c>
      <c r="F5" s="6">
        <v>0</v>
      </c>
      <c r="G5" s="43">
        <v>50</v>
      </c>
      <c r="H5" s="32">
        <v>50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78</v>
      </c>
      <c r="E6" s="32">
        <v>27</v>
      </c>
      <c r="F6" s="6">
        <v>15</v>
      </c>
      <c r="G6" s="43">
        <v>74.290000000000006</v>
      </c>
      <c r="H6" s="32">
        <v>25.71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110</v>
      </c>
      <c r="E7" s="32">
        <v>22</v>
      </c>
      <c r="F7" s="6">
        <v>7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429</v>
      </c>
      <c r="D8" s="14">
        <v>370</v>
      </c>
      <c r="E8" s="15">
        <v>59</v>
      </c>
      <c r="F8" s="12">
        <f t="shared" ref="F8" si="0">SUM(F3:F7)</f>
        <v>26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12" sqref="B12:K25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23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88</v>
      </c>
      <c r="E3" s="32">
        <v>12</v>
      </c>
      <c r="F3" s="6">
        <v>6</v>
      </c>
      <c r="G3" s="53">
        <v>88</v>
      </c>
      <c r="H3" s="54">
        <v>12</v>
      </c>
      <c r="I3" s="62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66</v>
      </c>
      <c r="E4" s="32">
        <v>22</v>
      </c>
      <c r="F4" s="6">
        <v>5</v>
      </c>
      <c r="G4" s="53">
        <v>75</v>
      </c>
      <c r="H4" s="54">
        <v>25</v>
      </c>
      <c r="I4" s="62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34</v>
      </c>
      <c r="E5" s="32">
        <v>10</v>
      </c>
      <c r="F5" s="6">
        <v>2</v>
      </c>
      <c r="G5" s="43">
        <v>77.27</v>
      </c>
      <c r="H5" s="32">
        <v>22.73</v>
      </c>
      <c r="I5" s="62"/>
      <c r="J5" s="21"/>
      <c r="K5" s="20"/>
    </row>
    <row r="6" spans="1:12">
      <c r="A6" s="6" t="s">
        <v>12</v>
      </c>
      <c r="B6" s="31">
        <v>5</v>
      </c>
      <c r="C6" s="7">
        <v>106</v>
      </c>
      <c r="D6" s="8">
        <v>79</v>
      </c>
      <c r="E6" s="32">
        <v>27</v>
      </c>
      <c r="F6" s="6">
        <v>7</v>
      </c>
      <c r="G6" s="43">
        <v>74.53</v>
      </c>
      <c r="H6" s="32">
        <v>25.47</v>
      </c>
      <c r="I6" s="62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112</v>
      </c>
      <c r="E7" s="32">
        <v>20</v>
      </c>
      <c r="F7" s="6">
        <v>9</v>
      </c>
      <c r="G7" s="43">
        <v>84.85</v>
      </c>
      <c r="H7" s="32">
        <v>15.15</v>
      </c>
      <c r="I7" s="62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379</v>
      </c>
      <c r="E8" s="15">
        <f>SUM(E3:E7)</f>
        <v>91</v>
      </c>
      <c r="F8" s="12">
        <f>SUM(F3:F7)</f>
        <v>29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3" sqref="I3:I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24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84</v>
      </c>
      <c r="E3" s="32">
        <v>12</v>
      </c>
      <c r="F3" s="6">
        <v>3</v>
      </c>
      <c r="G3" s="43">
        <v>87.5</v>
      </c>
      <c r="H3" s="32">
        <v>12.5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62</v>
      </c>
      <c r="E4" s="32">
        <v>22</v>
      </c>
      <c r="F4" s="6">
        <v>2</v>
      </c>
      <c r="G4" s="53">
        <v>73.80952380952381</v>
      </c>
      <c r="H4" s="54">
        <v>26.19047619047619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32</v>
      </c>
      <c r="E5" s="32">
        <v>10</v>
      </c>
      <c r="F5" s="6">
        <v>6</v>
      </c>
      <c r="G5" s="43">
        <v>76.19</v>
      </c>
      <c r="H5" s="32">
        <v>23.81</v>
      </c>
      <c r="I5" s="29"/>
      <c r="J5" s="21"/>
      <c r="K5" s="20"/>
    </row>
    <row r="6" spans="1:12">
      <c r="A6" s="6" t="s">
        <v>12</v>
      </c>
      <c r="B6" s="31">
        <v>5</v>
      </c>
      <c r="C6" s="7">
        <v>102</v>
      </c>
      <c r="D6" s="8">
        <v>75</v>
      </c>
      <c r="E6" s="32">
        <v>27</v>
      </c>
      <c r="F6" s="6">
        <v>1</v>
      </c>
      <c r="G6" s="43">
        <v>73.53</v>
      </c>
      <c r="H6" s="32">
        <v>26.47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106</v>
      </c>
      <c r="E7" s="32">
        <v>20</v>
      </c>
      <c r="F7" s="6">
        <v>0</v>
      </c>
      <c r="G7" s="43">
        <v>84.13</v>
      </c>
      <c r="H7" s="32">
        <v>15.87</v>
      </c>
      <c r="I7" s="29"/>
      <c r="J7" s="21"/>
      <c r="K7" s="20"/>
    </row>
    <row r="8" spans="1:12" s="11" customFormat="1">
      <c r="B8" s="12">
        <f>SUM(B3:B7)</f>
        <v>22</v>
      </c>
      <c r="C8" s="13">
        <v>450</v>
      </c>
      <c r="D8" s="14">
        <v>359</v>
      </c>
      <c r="E8" s="15">
        <v>91</v>
      </c>
      <c r="F8" s="12">
        <f>SUM(F3:F7)</f>
        <v>12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F13" sqref="F13:F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25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94</v>
      </c>
      <c r="D3" s="8">
        <v>82</v>
      </c>
      <c r="E3" s="32">
        <v>12</v>
      </c>
      <c r="F3" s="6">
        <v>11</v>
      </c>
      <c r="G3" s="43">
        <v>87.23</v>
      </c>
      <c r="H3" s="32">
        <v>12.77</v>
      </c>
      <c r="I3" s="29"/>
      <c r="J3" s="21"/>
      <c r="K3" s="20"/>
    </row>
    <row r="4" spans="1:12">
      <c r="A4" s="6" t="s">
        <v>11</v>
      </c>
      <c r="B4" s="31">
        <v>4</v>
      </c>
      <c r="C4" s="7">
        <v>80</v>
      </c>
      <c r="D4" s="8">
        <v>58</v>
      </c>
      <c r="E4" s="32">
        <v>22</v>
      </c>
      <c r="F4" s="6">
        <v>10</v>
      </c>
      <c r="G4" s="53">
        <v>72.5</v>
      </c>
      <c r="H4" s="54">
        <v>27.5</v>
      </c>
      <c r="I4" s="29"/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30</v>
      </c>
      <c r="E5" s="32">
        <v>10</v>
      </c>
      <c r="F5" s="6">
        <v>18</v>
      </c>
      <c r="G5" s="53">
        <v>75</v>
      </c>
      <c r="H5" s="54">
        <v>25</v>
      </c>
      <c r="I5" s="29"/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88</v>
      </c>
      <c r="E6" s="32">
        <v>27</v>
      </c>
      <c r="F6" s="6">
        <v>12</v>
      </c>
      <c r="G6" s="53">
        <v>76.521739130434781</v>
      </c>
      <c r="H6" s="54">
        <v>23.478260869565219</v>
      </c>
      <c r="I6" s="29"/>
      <c r="J6" s="21"/>
      <c r="K6" s="20"/>
    </row>
    <row r="7" spans="1:12">
      <c r="A7" s="6" t="s">
        <v>13</v>
      </c>
      <c r="B7" s="31">
        <v>6</v>
      </c>
      <c r="C7" s="7">
        <v>120</v>
      </c>
      <c r="D7" s="8">
        <v>100</v>
      </c>
      <c r="E7" s="32">
        <v>20</v>
      </c>
      <c r="F7" s="6">
        <v>22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v>91</v>
      </c>
      <c r="F8" s="12">
        <f>SUM(F3:F7)</f>
        <v>73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R2" sqref="R2"/>
    </sheetView>
  </sheetViews>
  <sheetFormatPr defaultRowHeight="15"/>
  <cols>
    <col min="1" max="1" width="19.42578125" bestFit="1" customWidth="1"/>
    <col min="2" max="2" width="12.710937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1" ht="15.75">
      <c r="A1" s="56" t="s">
        <v>14</v>
      </c>
      <c r="B1" s="56"/>
      <c r="C1" s="56"/>
      <c r="D1" s="56"/>
      <c r="E1" s="56"/>
      <c r="F1" s="56"/>
      <c r="G1" s="56"/>
      <c r="H1" s="56"/>
    </row>
    <row r="2" spans="1:11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1">
      <c r="A3" s="6" t="s">
        <v>9</v>
      </c>
      <c r="B3" s="31">
        <v>6</v>
      </c>
      <c r="C3" s="7">
        <v>132</v>
      </c>
      <c r="D3" s="34">
        <v>119</v>
      </c>
      <c r="E3" s="9">
        <v>13</v>
      </c>
      <c r="F3" s="6">
        <v>13</v>
      </c>
      <c r="G3" s="37">
        <v>90.15</v>
      </c>
      <c r="H3" s="38">
        <v>9.85</v>
      </c>
      <c r="J3" s="19"/>
      <c r="K3" s="20"/>
    </row>
    <row r="4" spans="1:11">
      <c r="A4" s="6" t="s">
        <v>11</v>
      </c>
      <c r="B4" s="31">
        <v>3</v>
      </c>
      <c r="C4" s="7">
        <v>60</v>
      </c>
      <c r="D4" s="34">
        <v>48</v>
      </c>
      <c r="E4" s="9">
        <v>12</v>
      </c>
      <c r="F4" s="6">
        <v>8</v>
      </c>
      <c r="G4" s="37">
        <v>80</v>
      </c>
      <c r="H4" s="38">
        <v>20</v>
      </c>
      <c r="J4" s="19"/>
      <c r="K4" s="20"/>
    </row>
    <row r="5" spans="1:11">
      <c r="A5" s="6" t="s">
        <v>10</v>
      </c>
      <c r="B5" s="31">
        <v>2</v>
      </c>
      <c r="C5" s="7">
        <v>40</v>
      </c>
      <c r="D5" s="36">
        <v>35</v>
      </c>
      <c r="E5" s="9">
        <v>5</v>
      </c>
      <c r="F5" s="6">
        <v>5</v>
      </c>
      <c r="G5" s="37">
        <v>87.5</v>
      </c>
      <c r="H5" s="38">
        <v>12.5</v>
      </c>
      <c r="J5" s="19"/>
      <c r="K5" s="20"/>
    </row>
    <row r="6" spans="1:11">
      <c r="A6" s="6" t="s">
        <v>12</v>
      </c>
      <c r="B6" s="31">
        <v>5</v>
      </c>
      <c r="C6" s="7">
        <v>100</v>
      </c>
      <c r="D6" s="35">
        <v>68</v>
      </c>
      <c r="E6" s="9">
        <v>32</v>
      </c>
      <c r="F6" s="6">
        <v>11</v>
      </c>
      <c r="G6" s="37">
        <v>68</v>
      </c>
      <c r="H6" s="38">
        <v>32</v>
      </c>
      <c r="J6" s="19"/>
      <c r="K6" s="20"/>
    </row>
    <row r="7" spans="1:11">
      <c r="A7" s="6" t="s">
        <v>13</v>
      </c>
      <c r="B7" s="31">
        <v>5</v>
      </c>
      <c r="C7" s="7">
        <v>120</v>
      </c>
      <c r="D7" s="35">
        <v>90</v>
      </c>
      <c r="E7" s="9">
        <v>30</v>
      </c>
      <c r="F7" s="6">
        <v>16</v>
      </c>
      <c r="G7" s="37">
        <v>75</v>
      </c>
      <c r="H7" s="38">
        <v>25</v>
      </c>
      <c r="J7" s="19"/>
      <c r="K7" s="20"/>
    </row>
    <row r="8" spans="1:11" s="11" customFormat="1">
      <c r="B8" s="12">
        <f>SUM(B3:B7)</f>
        <v>21</v>
      </c>
      <c r="C8" s="13">
        <f>SUM(C3:C7)</f>
        <v>452</v>
      </c>
      <c r="D8" s="14">
        <f>SUM(D3:D7)</f>
        <v>360</v>
      </c>
      <c r="E8" s="15">
        <f>SUM(E3:E7)</f>
        <v>92</v>
      </c>
      <c r="F8" s="12">
        <f t="shared" ref="F8" si="0">SUM(F3:F7)</f>
        <v>53</v>
      </c>
      <c r="G8" s="39"/>
      <c r="H8" s="40"/>
    </row>
    <row r="11" spans="1:11" ht="15.75">
      <c r="B11" s="26"/>
      <c r="C11" s="26"/>
      <c r="D11" s="26"/>
      <c r="E11" s="33"/>
      <c r="F11" s="27"/>
      <c r="G11" s="33"/>
      <c r="H11" s="57"/>
      <c r="I11" s="57"/>
      <c r="J11" s="26"/>
    </row>
    <row r="12" spans="1:11" ht="15.75">
      <c r="A12" s="29"/>
      <c r="B12" s="30"/>
      <c r="C12" s="26"/>
      <c r="D12" s="26"/>
      <c r="E12" s="26"/>
      <c r="F12" s="33"/>
      <c r="G12" s="27"/>
      <c r="H12" s="33"/>
      <c r="I12" s="57"/>
      <c r="J12" s="57"/>
      <c r="K12" s="26"/>
    </row>
    <row r="13" spans="1:11">
      <c r="A13" s="29"/>
      <c r="B13" s="29"/>
      <c r="C13" s="26"/>
      <c r="D13" s="26"/>
      <c r="E13" s="26"/>
      <c r="F13" s="26"/>
      <c r="G13" s="26"/>
      <c r="H13" s="26"/>
      <c r="I13" s="28"/>
      <c r="J13" s="26"/>
      <c r="K13" s="26"/>
    </row>
    <row r="14" spans="1:11">
      <c r="A14" s="29"/>
      <c r="B14" s="29"/>
      <c r="C14" s="26"/>
      <c r="D14" s="26"/>
      <c r="E14" s="26"/>
      <c r="F14" s="26"/>
      <c r="G14" s="42"/>
      <c r="H14" s="26"/>
      <c r="I14" s="28"/>
      <c r="J14" s="26"/>
      <c r="K14" s="26"/>
    </row>
    <row r="15" spans="1:11">
      <c r="A15" s="29"/>
      <c r="B15" s="29"/>
      <c r="C15" s="26"/>
      <c r="D15" s="26"/>
      <c r="E15" s="26"/>
      <c r="F15" s="26"/>
      <c r="G15" s="26"/>
      <c r="H15" s="26"/>
      <c r="I15" s="28"/>
      <c r="J15" s="26"/>
      <c r="K15" s="26"/>
    </row>
    <row r="16" spans="1:11">
      <c r="A16" s="29"/>
      <c r="B16" s="29"/>
      <c r="C16" s="26"/>
      <c r="D16" s="26"/>
      <c r="E16" s="26"/>
      <c r="F16" s="26"/>
      <c r="G16" s="26"/>
      <c r="H16" s="26"/>
      <c r="I16" s="28"/>
      <c r="J16" s="26"/>
      <c r="K16" s="26"/>
    </row>
    <row r="17" spans="1:11">
      <c r="B17" s="29"/>
      <c r="C17" s="26"/>
      <c r="D17" s="26"/>
      <c r="E17" s="26"/>
      <c r="F17" s="26"/>
      <c r="G17" s="26"/>
      <c r="H17" s="26"/>
      <c r="I17" s="28"/>
      <c r="J17" s="26"/>
      <c r="K17" s="26"/>
    </row>
    <row r="18" spans="1:11">
      <c r="B18" s="26"/>
      <c r="C18" s="26"/>
      <c r="D18" s="26"/>
      <c r="E18" s="26"/>
      <c r="F18" s="25"/>
      <c r="G18" s="27"/>
      <c r="H18" s="25"/>
      <c r="I18" s="28"/>
      <c r="J18" s="26"/>
      <c r="K18" s="26"/>
    </row>
    <row r="19" spans="1:11">
      <c r="A19" s="24"/>
      <c r="B19" s="26"/>
      <c r="C19" s="26"/>
      <c r="D19" s="26"/>
      <c r="E19" s="26"/>
      <c r="F19" s="26"/>
      <c r="G19" s="26"/>
      <c r="H19" s="26"/>
      <c r="I19" s="28"/>
      <c r="J19" s="26"/>
      <c r="K19" s="27"/>
    </row>
    <row r="20" spans="1:11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B21" s="22"/>
      <c r="C21" s="22"/>
      <c r="E21" s="22"/>
      <c r="F21" s="22"/>
      <c r="G21" s="22"/>
      <c r="H21" s="22"/>
      <c r="I21" s="23"/>
      <c r="J21" s="22"/>
    </row>
    <row r="22" spans="1:11">
      <c r="B22" s="22"/>
      <c r="C22" s="22"/>
      <c r="E22" s="22"/>
      <c r="F22" s="22"/>
      <c r="G22" s="22"/>
      <c r="H22" s="22"/>
      <c r="I22" s="23"/>
      <c r="J22" s="22"/>
    </row>
    <row r="23" spans="1:11">
      <c r="B23" s="22"/>
      <c r="C23" s="22"/>
      <c r="E23" s="22"/>
      <c r="F23" s="22"/>
      <c r="G23" s="22"/>
      <c r="H23" s="22"/>
      <c r="I23" s="23"/>
      <c r="J23" s="22"/>
    </row>
    <row r="24" spans="1:11">
      <c r="B24" s="22"/>
      <c r="C24" s="22"/>
      <c r="E24" s="22"/>
      <c r="F24" s="22"/>
      <c r="G24" s="22"/>
      <c r="H24" s="22"/>
      <c r="I24" s="23"/>
      <c r="J24" s="22"/>
    </row>
    <row r="25" spans="1:11">
      <c r="A25" s="22"/>
      <c r="B25" s="22"/>
      <c r="C25" s="22"/>
      <c r="E25" s="22"/>
      <c r="F25" s="11"/>
      <c r="G25" s="11"/>
      <c r="H25" s="11"/>
      <c r="I25" s="23"/>
      <c r="J25" s="22"/>
    </row>
    <row r="26" spans="1:11">
      <c r="A26" s="22"/>
      <c r="B26" s="22"/>
      <c r="C26" s="22"/>
      <c r="E26" s="22"/>
      <c r="F26" s="22"/>
      <c r="G26" s="22"/>
      <c r="H26" s="22"/>
      <c r="I26" s="23"/>
      <c r="J26" s="22"/>
    </row>
    <row r="27" spans="1:11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</row>
  </sheetData>
  <mergeCells count="3">
    <mergeCell ref="A1:H1"/>
    <mergeCell ref="H11:I11"/>
    <mergeCell ref="I12:J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J3" sqref="J3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15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6</v>
      </c>
      <c r="C3" s="7">
        <v>132</v>
      </c>
      <c r="D3" s="8">
        <v>121</v>
      </c>
      <c r="E3" s="32">
        <v>11</v>
      </c>
      <c r="F3" s="6">
        <v>10</v>
      </c>
      <c r="G3" s="10">
        <v>91.67</v>
      </c>
      <c r="H3" s="9">
        <v>8.33</v>
      </c>
      <c r="J3" s="21"/>
      <c r="K3" s="20"/>
    </row>
    <row r="4" spans="1:12">
      <c r="A4" s="6" t="s">
        <v>11</v>
      </c>
      <c r="B4" s="31">
        <v>3</v>
      </c>
      <c r="C4" s="7">
        <v>60</v>
      </c>
      <c r="D4" s="8">
        <v>59</v>
      </c>
      <c r="E4" s="32">
        <v>1</v>
      </c>
      <c r="F4" s="6">
        <v>1</v>
      </c>
      <c r="G4" s="10">
        <v>98.33</v>
      </c>
      <c r="H4" s="9">
        <v>1.67</v>
      </c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38</v>
      </c>
      <c r="E5" s="32">
        <v>2</v>
      </c>
      <c r="F5" s="6">
        <v>2</v>
      </c>
      <c r="G5" s="41">
        <v>95</v>
      </c>
      <c r="H5" s="38">
        <v>5</v>
      </c>
      <c r="J5" s="21"/>
      <c r="K5" s="20"/>
    </row>
    <row r="6" spans="1:12">
      <c r="A6" s="6" t="s">
        <v>12</v>
      </c>
      <c r="B6" s="31">
        <v>5</v>
      </c>
      <c r="C6" s="7">
        <v>100</v>
      </c>
      <c r="D6" s="8">
        <v>89</v>
      </c>
      <c r="E6" s="32">
        <v>11</v>
      </c>
      <c r="F6" s="6">
        <v>5</v>
      </c>
      <c r="G6" s="41">
        <v>89</v>
      </c>
      <c r="H6" s="38">
        <v>11</v>
      </c>
      <c r="J6" s="21"/>
      <c r="K6" s="20"/>
    </row>
    <row r="7" spans="1:12">
      <c r="A7" s="6" t="s">
        <v>13</v>
      </c>
      <c r="B7" s="31">
        <v>5</v>
      </c>
      <c r="C7" s="7">
        <v>100</v>
      </c>
      <c r="D7" s="8">
        <v>84</v>
      </c>
      <c r="E7" s="32">
        <v>16</v>
      </c>
      <c r="F7" s="6">
        <v>1</v>
      </c>
      <c r="G7" s="41">
        <v>84</v>
      </c>
      <c r="H7" s="38">
        <v>16</v>
      </c>
      <c r="J7" s="21"/>
      <c r="K7" s="20"/>
    </row>
    <row r="8" spans="1:12" s="11" customFormat="1">
      <c r="B8" s="12">
        <f>SUM(B3:B7)</f>
        <v>21</v>
      </c>
      <c r="C8" s="13">
        <f>SUM(C3:C7)</f>
        <v>432</v>
      </c>
      <c r="D8" s="14">
        <f>SUM(D3:D7)</f>
        <v>391</v>
      </c>
      <c r="E8" s="15">
        <f>SUM(E3:E7)</f>
        <v>41</v>
      </c>
      <c r="F8" s="12">
        <f t="shared" ref="F8" si="0">SUM(F3:F7)</f>
        <v>19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H9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16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127</v>
      </c>
      <c r="D3" s="8">
        <v>111</v>
      </c>
      <c r="E3" s="32">
        <v>16</v>
      </c>
      <c r="F3" s="6">
        <v>16</v>
      </c>
      <c r="G3" s="10">
        <v>87.4</v>
      </c>
      <c r="H3" s="9">
        <v>12.6</v>
      </c>
      <c r="J3" s="21"/>
      <c r="K3" s="20"/>
    </row>
    <row r="4" spans="1:12">
      <c r="A4" s="6" t="s">
        <v>11</v>
      </c>
      <c r="B4" s="31">
        <v>4</v>
      </c>
      <c r="C4" s="7">
        <v>92</v>
      </c>
      <c r="D4" s="8">
        <v>82</v>
      </c>
      <c r="E4" s="32">
        <v>10</v>
      </c>
      <c r="F4" s="6">
        <v>10</v>
      </c>
      <c r="G4" s="10">
        <v>89.13</v>
      </c>
      <c r="H4" s="9">
        <v>10.87</v>
      </c>
      <c r="J4" s="21"/>
      <c r="K4" s="20"/>
    </row>
    <row r="5" spans="1:12">
      <c r="A5" s="6" t="s">
        <v>10</v>
      </c>
      <c r="B5" s="31">
        <v>2</v>
      </c>
      <c r="C5" s="7">
        <v>46</v>
      </c>
      <c r="D5" s="8">
        <v>43</v>
      </c>
      <c r="E5" s="32">
        <v>3</v>
      </c>
      <c r="F5" s="6">
        <v>3</v>
      </c>
      <c r="G5" s="41">
        <v>93.48</v>
      </c>
      <c r="H5" s="38">
        <v>6.52</v>
      </c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101</v>
      </c>
      <c r="E6" s="32">
        <v>14</v>
      </c>
      <c r="F6" s="6">
        <v>1</v>
      </c>
      <c r="G6" s="41">
        <v>87.83</v>
      </c>
      <c r="H6" s="38">
        <v>12.17</v>
      </c>
      <c r="J6" s="21"/>
      <c r="K6" s="20"/>
    </row>
    <row r="7" spans="1:12">
      <c r="A7" s="6" t="s">
        <v>13</v>
      </c>
      <c r="B7" s="31">
        <v>5</v>
      </c>
      <c r="C7" s="7">
        <v>115</v>
      </c>
      <c r="D7" s="8">
        <v>103</v>
      </c>
      <c r="E7" s="32">
        <v>12</v>
      </c>
      <c r="F7" s="6">
        <v>12</v>
      </c>
      <c r="G7" s="41">
        <v>89.57</v>
      </c>
      <c r="H7" s="38">
        <v>10.43</v>
      </c>
      <c r="J7" s="21"/>
      <c r="K7" s="20"/>
    </row>
    <row r="8" spans="1:12" s="11" customFormat="1">
      <c r="B8" s="12">
        <f>SUM(B3:B7)</f>
        <v>21</v>
      </c>
      <c r="C8" s="13">
        <f>SUM(C3:C7)</f>
        <v>495</v>
      </c>
      <c r="D8" s="14">
        <f>SUM(D3:D7)</f>
        <v>440</v>
      </c>
      <c r="E8" s="15">
        <f>SUM(E3:E7)</f>
        <v>55</v>
      </c>
      <c r="F8" s="12">
        <f t="shared" ref="F8" si="0">SUM(F3:F7)</f>
        <v>42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14" sqref="B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17</v>
      </c>
      <c r="B1" s="56"/>
      <c r="C1" s="56"/>
      <c r="D1" s="56"/>
      <c r="E1" s="56"/>
      <c r="F1" s="56"/>
      <c r="G1" s="56"/>
      <c r="H1" s="56"/>
    </row>
    <row r="2" spans="1:12" ht="30">
      <c r="A2" s="46" t="s">
        <v>1</v>
      </c>
      <c r="B2" s="46" t="s">
        <v>2</v>
      </c>
      <c r="C2" s="47" t="s">
        <v>3</v>
      </c>
      <c r="D2" s="48" t="s">
        <v>4</v>
      </c>
      <c r="E2" s="49" t="s">
        <v>5</v>
      </c>
      <c r="F2" s="46" t="s">
        <v>6</v>
      </c>
      <c r="G2" s="50" t="s">
        <v>7</v>
      </c>
      <c r="H2" s="49" t="s">
        <v>8</v>
      </c>
    </row>
    <row r="3" spans="1:12">
      <c r="A3" s="6" t="s">
        <v>9</v>
      </c>
      <c r="B3" s="31">
        <v>5</v>
      </c>
      <c r="C3" s="7">
        <v>88</v>
      </c>
      <c r="D3" s="8">
        <v>67</v>
      </c>
      <c r="E3" s="32">
        <v>21</v>
      </c>
      <c r="F3" s="6">
        <v>21</v>
      </c>
      <c r="G3" s="10">
        <v>76.14</v>
      </c>
      <c r="H3" s="32">
        <v>23.86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51</v>
      </c>
      <c r="E4" s="32">
        <v>25</v>
      </c>
      <c r="F4" s="6">
        <v>25</v>
      </c>
      <c r="G4" s="10">
        <v>67.099999999999994</v>
      </c>
      <c r="H4" s="32">
        <v>32.9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34</v>
      </c>
      <c r="E5" s="32">
        <v>4</v>
      </c>
      <c r="F5" s="6">
        <v>4</v>
      </c>
      <c r="G5" s="41">
        <v>89.47</v>
      </c>
      <c r="H5" s="45">
        <v>10.53</v>
      </c>
      <c r="I5" s="29"/>
      <c r="J5" s="21"/>
      <c r="K5" s="20"/>
    </row>
    <row r="6" spans="1:12">
      <c r="A6" s="6" t="s">
        <v>12</v>
      </c>
      <c r="B6" s="31">
        <v>5</v>
      </c>
      <c r="C6" s="7">
        <v>92</v>
      </c>
      <c r="D6" s="8">
        <v>80</v>
      </c>
      <c r="E6" s="32">
        <v>12</v>
      </c>
      <c r="F6" s="6">
        <v>8</v>
      </c>
      <c r="G6" s="41">
        <v>86.96</v>
      </c>
      <c r="H6" s="45">
        <v>13.04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67</v>
      </c>
      <c r="E7" s="32">
        <v>28</v>
      </c>
      <c r="F7" s="6">
        <v>24</v>
      </c>
      <c r="G7" s="41">
        <v>70.53</v>
      </c>
      <c r="H7" s="45">
        <v>29.47</v>
      </c>
      <c r="I7" s="29"/>
      <c r="J7" s="21"/>
      <c r="K7" s="20"/>
    </row>
    <row r="8" spans="1:12" s="11" customFormat="1">
      <c r="B8" s="12">
        <f>SUM(B3:B7)</f>
        <v>21</v>
      </c>
      <c r="C8" s="13">
        <v>389</v>
      </c>
      <c r="D8" s="14">
        <v>299</v>
      </c>
      <c r="E8" s="15">
        <f>SUM(E3:E7)</f>
        <v>90</v>
      </c>
      <c r="F8" s="12">
        <f t="shared" ref="F8" si="0">SUM(F3:F7)</f>
        <v>82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11" sqref="B11:O23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5" ht="15.75">
      <c r="A1" s="56" t="s">
        <v>18</v>
      </c>
      <c r="B1" s="56"/>
      <c r="C1" s="56"/>
      <c r="D1" s="56"/>
      <c r="E1" s="56"/>
      <c r="F1" s="56"/>
      <c r="G1" s="56"/>
      <c r="H1" s="56"/>
    </row>
    <row r="2" spans="1:15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5">
      <c r="A3" s="6" t="s">
        <v>9</v>
      </c>
      <c r="B3" s="31">
        <v>5</v>
      </c>
      <c r="C3" s="7">
        <v>100</v>
      </c>
      <c r="D3" s="8">
        <v>96</v>
      </c>
      <c r="E3" s="32">
        <v>4</v>
      </c>
      <c r="F3" s="6">
        <v>3</v>
      </c>
      <c r="G3" s="43">
        <v>96</v>
      </c>
      <c r="H3" s="54">
        <v>4</v>
      </c>
      <c r="I3" s="29"/>
      <c r="J3" s="44"/>
      <c r="K3" s="20"/>
    </row>
    <row r="4" spans="1:15">
      <c r="A4" s="6" t="s">
        <v>11</v>
      </c>
      <c r="B4" s="31">
        <v>4</v>
      </c>
      <c r="C4" s="7">
        <v>88</v>
      </c>
      <c r="D4" s="8">
        <v>88</v>
      </c>
      <c r="E4" s="32">
        <v>0</v>
      </c>
      <c r="F4" s="6">
        <v>0</v>
      </c>
      <c r="G4" s="43">
        <v>100</v>
      </c>
      <c r="H4" s="58">
        <v>0</v>
      </c>
      <c r="I4" s="29"/>
      <c r="J4" s="44"/>
      <c r="K4" s="20"/>
    </row>
    <row r="5" spans="1:15">
      <c r="A5" s="6" t="s">
        <v>10</v>
      </c>
      <c r="B5" s="31">
        <v>2</v>
      </c>
      <c r="C5" s="7">
        <v>44</v>
      </c>
      <c r="D5" s="8">
        <v>42</v>
      </c>
      <c r="E5" s="32">
        <v>2</v>
      </c>
      <c r="F5" s="6">
        <v>2</v>
      </c>
      <c r="G5" s="43">
        <v>95.45</v>
      </c>
      <c r="H5" s="32">
        <v>4.55</v>
      </c>
      <c r="I5" s="29"/>
      <c r="J5" s="44"/>
      <c r="K5" s="20"/>
    </row>
    <row r="6" spans="1:15">
      <c r="A6" s="6" t="s">
        <v>12</v>
      </c>
      <c r="B6" s="31">
        <v>5</v>
      </c>
      <c r="C6" s="7">
        <v>104</v>
      </c>
      <c r="D6" s="8">
        <v>93</v>
      </c>
      <c r="E6" s="32">
        <v>11</v>
      </c>
      <c r="F6" s="6">
        <v>5</v>
      </c>
      <c r="G6" s="43">
        <v>89.42</v>
      </c>
      <c r="H6" s="32">
        <v>10.58</v>
      </c>
      <c r="I6" s="29"/>
      <c r="J6" s="44"/>
      <c r="K6" s="20"/>
    </row>
    <row r="7" spans="1:15">
      <c r="A7" s="6" t="s">
        <v>13</v>
      </c>
      <c r="B7" s="31">
        <v>5</v>
      </c>
      <c r="C7" s="7">
        <v>110</v>
      </c>
      <c r="D7" s="8">
        <v>109</v>
      </c>
      <c r="E7" s="32">
        <v>1</v>
      </c>
      <c r="F7" s="6">
        <v>1</v>
      </c>
      <c r="G7" s="43">
        <v>99.09</v>
      </c>
      <c r="H7" s="32">
        <v>0.91</v>
      </c>
      <c r="I7" s="29"/>
      <c r="J7" s="44"/>
      <c r="K7" s="20"/>
    </row>
    <row r="8" spans="1:15" s="11" customFormat="1">
      <c r="B8" s="12">
        <f>SUM(B3:B7)</f>
        <v>21</v>
      </c>
      <c r="C8" s="13">
        <v>446</v>
      </c>
      <c r="D8" s="14">
        <v>428</v>
      </c>
      <c r="E8" s="15">
        <f>SUM(E3:E7)</f>
        <v>18</v>
      </c>
      <c r="F8" s="12">
        <f t="shared" ref="F8" si="0">SUM(F3:F7)</f>
        <v>11</v>
      </c>
      <c r="G8" s="16"/>
      <c r="H8" s="17"/>
      <c r="K8"/>
    </row>
    <row r="11" spans="1:15" ht="15.75">
      <c r="A11" s="24"/>
      <c r="B11" s="26"/>
      <c r="C11" s="26"/>
      <c r="D11" s="26"/>
      <c r="E11" s="33"/>
      <c r="F11" s="27"/>
      <c r="G11" s="33"/>
      <c r="H11" s="57"/>
      <c r="I11" s="57"/>
      <c r="J11" s="26"/>
      <c r="K11" s="29"/>
      <c r="L11" s="29"/>
      <c r="M11" s="29"/>
      <c r="N11" s="29"/>
      <c r="O11" s="29"/>
    </row>
    <row r="12" spans="1:15">
      <c r="A12" s="24"/>
      <c r="B12" s="26"/>
      <c r="C12" s="59"/>
      <c r="D12" s="26"/>
      <c r="E12" s="26"/>
      <c r="F12" s="26"/>
      <c r="G12" s="26"/>
      <c r="H12" s="26"/>
      <c r="I12" s="26"/>
      <c r="J12" s="26"/>
      <c r="K12" s="26"/>
      <c r="L12" s="26"/>
      <c r="M12" s="29"/>
      <c r="N12" s="29"/>
      <c r="O12" s="29"/>
    </row>
    <row r="13" spans="1:15" ht="15.75">
      <c r="B13" s="30"/>
      <c r="C13" s="59"/>
      <c r="D13" s="26"/>
      <c r="E13" s="26"/>
      <c r="F13" s="33"/>
      <c r="G13" s="27"/>
      <c r="H13" s="33"/>
      <c r="I13" s="57"/>
      <c r="J13" s="57"/>
      <c r="K13" s="26"/>
      <c r="L13" s="26"/>
      <c r="M13" s="29"/>
      <c r="N13" s="29"/>
      <c r="O13" s="29"/>
    </row>
    <row r="14" spans="1:15">
      <c r="B14" s="29"/>
      <c r="C14" s="26"/>
      <c r="D14" s="26"/>
      <c r="E14" s="26"/>
      <c r="F14" s="26"/>
      <c r="G14" s="26"/>
      <c r="H14" s="26"/>
      <c r="I14" s="28"/>
      <c r="J14" s="26"/>
      <c r="K14" s="26"/>
      <c r="L14" s="26"/>
      <c r="M14" s="29"/>
      <c r="N14" s="29"/>
      <c r="O14" s="29"/>
    </row>
    <row r="15" spans="1:15">
      <c r="B15" s="29"/>
      <c r="C15" s="26"/>
      <c r="D15" s="26"/>
      <c r="E15" s="26"/>
      <c r="F15" s="26"/>
      <c r="G15" s="26"/>
      <c r="H15" s="26"/>
      <c r="I15" s="28"/>
      <c r="J15" s="26"/>
      <c r="K15" s="26"/>
      <c r="L15" s="26"/>
      <c r="M15" s="29"/>
      <c r="N15" s="29"/>
      <c r="O15" s="29"/>
    </row>
    <row r="16" spans="1:15">
      <c r="B16" s="29"/>
      <c r="C16" s="26"/>
      <c r="D16" s="26"/>
      <c r="E16" s="26"/>
      <c r="F16" s="26"/>
      <c r="G16" s="26"/>
      <c r="H16" s="26"/>
      <c r="I16" s="28"/>
      <c r="J16" s="26"/>
      <c r="K16" s="26"/>
      <c r="L16" s="26"/>
      <c r="M16" s="29"/>
      <c r="N16" s="29"/>
      <c r="O16" s="29"/>
    </row>
    <row r="17" spans="1:15">
      <c r="B17" s="29"/>
      <c r="C17" s="26"/>
      <c r="D17" s="26"/>
      <c r="E17" s="26"/>
      <c r="F17" s="26"/>
      <c r="G17" s="26"/>
      <c r="H17" s="26"/>
      <c r="I17" s="28"/>
      <c r="J17" s="26"/>
      <c r="K17" s="26"/>
      <c r="L17" s="26"/>
      <c r="M17" s="29"/>
      <c r="N17" s="29"/>
      <c r="O17" s="29"/>
    </row>
    <row r="18" spans="1:15">
      <c r="A18" s="22"/>
      <c r="B18" s="29"/>
      <c r="C18" s="26"/>
      <c r="D18" s="26"/>
      <c r="E18" s="26"/>
      <c r="F18" s="26"/>
      <c r="G18" s="26"/>
      <c r="H18" s="26"/>
      <c r="I18" s="28"/>
      <c r="J18" s="26"/>
      <c r="K18" s="26"/>
      <c r="L18" s="26"/>
      <c r="M18" s="29"/>
      <c r="N18" s="29"/>
      <c r="O18" s="29"/>
    </row>
    <row r="19" spans="1:15">
      <c r="A19" s="22"/>
      <c r="B19" s="26"/>
      <c r="C19" s="26"/>
      <c r="D19" s="25"/>
      <c r="E19" s="26"/>
      <c r="F19" s="25"/>
      <c r="G19" s="26"/>
      <c r="H19" s="25"/>
      <c r="I19" s="28"/>
      <c r="J19" s="26"/>
      <c r="K19" s="26"/>
      <c r="L19" s="27"/>
      <c r="M19" s="29"/>
      <c r="N19" s="29"/>
      <c r="O19" s="29"/>
    </row>
    <row r="20" spans="1:15">
      <c r="A20" s="24"/>
      <c r="B20" s="26"/>
      <c r="C20" s="26"/>
      <c r="D20" s="26"/>
      <c r="E20" s="26"/>
      <c r="F20" s="26"/>
      <c r="G20" s="26"/>
      <c r="H20" s="26"/>
      <c r="I20" s="28"/>
      <c r="J20" s="26"/>
      <c r="K20" s="27"/>
      <c r="L20" s="26"/>
      <c r="M20" s="29"/>
      <c r="N20" s="29"/>
      <c r="O20" s="29"/>
    </row>
    <row r="21" spans="1:15">
      <c r="B21" s="26"/>
      <c r="C21" s="26"/>
      <c r="D21" s="26"/>
      <c r="E21" s="26"/>
      <c r="F21" s="26"/>
      <c r="G21" s="26"/>
      <c r="H21" s="26"/>
      <c r="I21" s="60"/>
      <c r="J21" s="26"/>
      <c r="K21" s="26"/>
      <c r="L21" s="29"/>
      <c r="M21" s="29"/>
      <c r="N21" s="29"/>
      <c r="O21" s="29"/>
    </row>
    <row r="22" spans="1:15">
      <c r="B22" s="26"/>
      <c r="C22" s="26"/>
      <c r="D22" s="26"/>
      <c r="E22" s="26"/>
      <c r="F22" s="26"/>
      <c r="G22" s="26"/>
      <c r="H22" s="61"/>
      <c r="I22" s="26"/>
      <c r="J22" s="26"/>
      <c r="K22" s="29"/>
      <c r="L22" s="29"/>
      <c r="M22" s="29"/>
      <c r="N22" s="29"/>
      <c r="O22" s="29"/>
    </row>
    <row r="23" spans="1:15">
      <c r="B23" s="26"/>
      <c r="C23" s="26"/>
      <c r="D23" s="26"/>
      <c r="E23" s="26"/>
      <c r="F23" s="26"/>
      <c r="G23" s="26"/>
      <c r="H23" s="61"/>
      <c r="I23" s="26"/>
      <c r="J23" s="26"/>
      <c r="K23" s="29"/>
      <c r="L23" s="29"/>
      <c r="M23" s="29"/>
      <c r="N23" s="29"/>
      <c r="O23" s="29"/>
    </row>
    <row r="24" spans="1:15">
      <c r="B24" s="22"/>
      <c r="C24" s="22"/>
      <c r="D24" s="22"/>
      <c r="E24" s="22"/>
      <c r="F24" s="22"/>
      <c r="G24" s="22"/>
      <c r="H24" s="23"/>
      <c r="I24" s="22"/>
      <c r="J24" s="22"/>
    </row>
    <row r="25" spans="1:15">
      <c r="B25" s="22"/>
      <c r="C25" s="22"/>
      <c r="D25" s="22"/>
      <c r="E25" s="22"/>
      <c r="F25" s="22"/>
      <c r="G25" s="22"/>
      <c r="H25" s="23"/>
      <c r="I25" s="22"/>
      <c r="J25" s="22"/>
    </row>
    <row r="26" spans="1:15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5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I13:J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3" sqref="I3:M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19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88</v>
      </c>
      <c r="D3" s="8">
        <v>81</v>
      </c>
      <c r="E3" s="32">
        <v>7</v>
      </c>
      <c r="F3" s="6">
        <v>7</v>
      </c>
      <c r="G3" s="43">
        <v>92.05</v>
      </c>
      <c r="H3" s="32">
        <v>7.95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72</v>
      </c>
      <c r="E4" s="32">
        <v>4</v>
      </c>
      <c r="F4" s="6">
        <v>2</v>
      </c>
      <c r="G4" s="43">
        <v>94.74</v>
      </c>
      <c r="H4" s="32">
        <v>5.26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36</v>
      </c>
      <c r="E5" s="32">
        <v>2</v>
      </c>
      <c r="F5" s="6">
        <v>3</v>
      </c>
      <c r="G5" s="43">
        <v>94.74</v>
      </c>
      <c r="H5" s="32">
        <v>5.26</v>
      </c>
      <c r="I5" s="29"/>
      <c r="J5" s="21"/>
      <c r="K5" s="20"/>
    </row>
    <row r="6" spans="1:12">
      <c r="A6" s="6" t="s">
        <v>12</v>
      </c>
      <c r="B6" s="31">
        <v>5</v>
      </c>
      <c r="C6" s="7">
        <v>93</v>
      </c>
      <c r="D6" s="8">
        <v>75</v>
      </c>
      <c r="E6" s="32">
        <v>18</v>
      </c>
      <c r="F6" s="6">
        <v>17</v>
      </c>
      <c r="G6" s="43">
        <v>80.650000000000006</v>
      </c>
      <c r="H6" s="32">
        <v>19.350000000000001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85</v>
      </c>
      <c r="E7" s="32">
        <v>10</v>
      </c>
      <c r="F7" s="6">
        <v>7</v>
      </c>
      <c r="G7" s="43">
        <v>89.47</v>
      </c>
      <c r="H7" s="32">
        <v>10.53</v>
      </c>
      <c r="I7" s="29"/>
      <c r="J7" s="21"/>
      <c r="K7" s="20"/>
    </row>
    <row r="8" spans="1:12" s="11" customFormat="1">
      <c r="B8" s="12">
        <f>SUM(B3:B7)</f>
        <v>21</v>
      </c>
      <c r="C8" s="13">
        <v>390</v>
      </c>
      <c r="D8" s="14">
        <v>349</v>
      </c>
      <c r="E8" s="15">
        <v>41</v>
      </c>
      <c r="F8" s="12">
        <f t="shared" ref="F8" si="0">SUM(F3:F7)</f>
        <v>36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D11" sqref="D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20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72</v>
      </c>
      <c r="E3" s="32">
        <v>24</v>
      </c>
      <c r="F3" s="6">
        <v>19</v>
      </c>
      <c r="G3" s="53">
        <v>75</v>
      </c>
      <c r="H3" s="54">
        <v>25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72</v>
      </c>
      <c r="E4" s="32">
        <v>12</v>
      </c>
      <c r="F4" s="6">
        <v>12</v>
      </c>
      <c r="G4" s="43">
        <v>85.71</v>
      </c>
      <c r="H4" s="32">
        <v>14.29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33</v>
      </c>
      <c r="E5" s="32">
        <v>9</v>
      </c>
      <c r="F5" s="6">
        <v>9</v>
      </c>
      <c r="G5" s="43">
        <v>78.569999999999993</v>
      </c>
      <c r="H5" s="32">
        <v>21.43</v>
      </c>
      <c r="I5" s="29"/>
      <c r="J5" s="21"/>
      <c r="K5" s="20"/>
    </row>
    <row r="6" spans="1:12">
      <c r="A6" s="6" t="s">
        <v>12</v>
      </c>
      <c r="B6" s="31">
        <v>5</v>
      </c>
      <c r="C6" s="7">
        <v>101</v>
      </c>
      <c r="D6" s="8">
        <v>71</v>
      </c>
      <c r="E6" s="32">
        <v>30</v>
      </c>
      <c r="F6" s="6">
        <v>20</v>
      </c>
      <c r="G6" s="43">
        <v>70.3</v>
      </c>
      <c r="H6" s="32">
        <v>29.7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110</v>
      </c>
      <c r="E7" s="32">
        <v>16</v>
      </c>
      <c r="F7" s="6">
        <v>15</v>
      </c>
      <c r="G7" s="43">
        <v>87.3</v>
      </c>
      <c r="H7" s="32">
        <v>12.7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f>SUM(E3:E7)</f>
        <v>91</v>
      </c>
      <c r="F8" s="12">
        <f t="shared" ref="F8" si="0">SUM(F3:F7)</f>
        <v>75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E11" sqref="E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21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53</v>
      </c>
      <c r="E3" s="32">
        <v>47</v>
      </c>
      <c r="F3" s="6">
        <v>42</v>
      </c>
      <c r="G3" s="43">
        <v>53</v>
      </c>
      <c r="H3" s="32">
        <v>47</v>
      </c>
      <c r="I3" s="29"/>
      <c r="J3" s="51"/>
      <c r="K3" s="52"/>
    </row>
    <row r="4" spans="1:12">
      <c r="A4" s="6" t="s">
        <v>11</v>
      </c>
      <c r="B4" s="31">
        <v>4</v>
      </c>
      <c r="C4" s="7">
        <v>88</v>
      </c>
      <c r="D4" s="8">
        <v>49</v>
      </c>
      <c r="E4" s="32">
        <v>39</v>
      </c>
      <c r="F4" s="6">
        <v>39</v>
      </c>
      <c r="G4" s="43">
        <v>55.68</v>
      </c>
      <c r="H4" s="32">
        <v>44.32</v>
      </c>
      <c r="I4" s="29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32</v>
      </c>
      <c r="E5" s="32">
        <v>12</v>
      </c>
      <c r="F5" s="6">
        <v>12</v>
      </c>
      <c r="G5" s="43">
        <v>72.73</v>
      </c>
      <c r="H5" s="32">
        <v>27.27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66</v>
      </c>
      <c r="E6" s="32">
        <v>39</v>
      </c>
      <c r="F6" s="6">
        <v>24</v>
      </c>
      <c r="G6" s="43">
        <v>62.86</v>
      </c>
      <c r="H6" s="32">
        <v>37.14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78</v>
      </c>
      <c r="E7" s="32">
        <v>54</v>
      </c>
      <c r="F7" s="6">
        <v>53</v>
      </c>
      <c r="G7" s="43">
        <v>59.09</v>
      </c>
      <c r="H7" s="32">
        <v>40.909999999999997</v>
      </c>
      <c r="I7" s="29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278</v>
      </c>
      <c r="E8" s="15">
        <v>191</v>
      </c>
      <c r="F8" s="12">
        <f t="shared" ref="F8" si="0">SUM(F3:F7)</f>
        <v>170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Foglio2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2023-03-22T12:08:04Z</dcterms:modified>
</cp:coreProperties>
</file>