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pendenti\Garagnani_Fabio\2025\Amminsitrazione trasparente\"/>
    </mc:Choice>
  </mc:AlternateContent>
  <bookViews>
    <workbookView xWindow="0" yWindow="0" windowWidth="28800" windowHeight="12435"/>
  </bookViews>
  <sheets>
    <sheet name="Foglio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52" i="1" l="1"/>
  <c r="K43" i="1"/>
  <c r="K34" i="1"/>
  <c r="K25" i="1"/>
  <c r="K16" i="1"/>
  <c r="K7" i="1"/>
  <c r="K6" i="1"/>
  <c r="K15" i="1"/>
  <c r="K24" i="1"/>
  <c r="K33" i="1"/>
  <c r="K42" i="1"/>
  <c r="K51" i="1"/>
  <c r="K50" i="1"/>
  <c r="K41" i="1"/>
  <c r="K32" i="1"/>
  <c r="K23" i="1"/>
  <c r="K14" i="1"/>
  <c r="K5" i="1"/>
  <c r="K4" i="1"/>
  <c r="K13" i="1"/>
  <c r="K22" i="1"/>
  <c r="K31" i="1"/>
  <c r="K40" i="1"/>
  <c r="K49" i="1"/>
  <c r="K48" i="1"/>
  <c r="K39" i="1"/>
  <c r="K30" i="1"/>
  <c r="K21" i="1"/>
  <c r="K12" i="1"/>
  <c r="K3" i="1"/>
</calcChain>
</file>

<file path=xl/sharedStrings.xml><?xml version="1.0" encoding="utf-8"?>
<sst xmlns="http://schemas.openxmlformats.org/spreadsheetml/2006/main" count="36" uniqueCount="11">
  <si>
    <t>COLLECCHIO</t>
  </si>
  <si>
    <t>FELINO</t>
  </si>
  <si>
    <t>MONTECHIARUG0LO</t>
  </si>
  <si>
    <t>SALA BAGANZA</t>
  </si>
  <si>
    <t>TRAVERSETOLO</t>
  </si>
  <si>
    <t>Disabili</t>
  </si>
  <si>
    <t>Anziani</t>
  </si>
  <si>
    <t>Minori</t>
  </si>
  <si>
    <t>Taxi</t>
  </si>
  <si>
    <t>Progetti speciali</t>
  </si>
  <si>
    <t>Contributi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</si>
</sst>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Font="1" applyBorder="1" applyAlignment="1">
      <alignment vertical="top" wrapText="1"/>
    </xf>
    <xf numFmtId="4" fontId="0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vertical="top" wrapText="1"/>
    </xf>
    <xf numFmtId="4" fontId="0" fillId="0" borderId="9" xfId="0" applyNumberFormat="1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4" fontId="1" fillId="0" borderId="11" xfId="0" applyNumberFormat="1" applyFont="1" applyBorder="1" applyAlignment="1">
      <alignment vertical="top" wrapText="1"/>
    </xf>
    <xf numFmtId="4" fontId="1" fillId="0" borderId="12" xfId="0" applyNumberFormat="1" applyFont="1" applyBorder="1" applyAlignment="1">
      <alignment vertical="top" wrapText="1"/>
    </xf>
    <xf numFmtId="0" fontId="0" fillId="0" borderId="3" xfId="0" applyBorder="1"/>
    <xf numFmtId="4" fontId="1" fillId="0" borderId="9" xfId="0" applyNumberFormat="1" applyFont="1" applyBorder="1" applyAlignment="1">
      <alignment vertical="top" wrapText="1"/>
    </xf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6" xfId="0" applyFont="1" applyBorder="1"/>
    <xf numFmtId="0" fontId="0" fillId="0" borderId="0" xfId="0" applyBorder="1"/>
    <xf numFmtId="4" fontId="0" fillId="0" borderId="0" xfId="0" applyNumberFormat="1" applyFont="1" applyBorder="1" applyAlignment="1">
      <alignment vertical="top" wrapText="1"/>
    </xf>
    <xf numFmtId="4" fontId="0" fillId="0" borderId="15" xfId="0" applyNumberFormat="1" applyFont="1" applyBorder="1" applyAlignment="1">
      <alignment vertical="top" wrapText="1"/>
    </xf>
    <xf numFmtId="4" fontId="1" fillId="0" borderId="16" xfId="0" applyNumberFormat="1" applyFont="1" applyBorder="1" applyAlignment="1">
      <alignment vertical="top" wrapText="1"/>
    </xf>
    <xf numFmtId="4" fontId="1" fillId="0" borderId="15" xfId="0" applyNumberFormat="1" applyFont="1" applyBorder="1" applyAlignment="1">
      <alignment vertical="top" wrapText="1"/>
    </xf>
    <xf numFmtId="4" fontId="0" fillId="0" borderId="0" xfId="0" applyNumberFormat="1"/>
    <xf numFmtId="4" fontId="0" fillId="0" borderId="9" xfId="0" applyNumberForma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%20consuntivo%202024%20new%20v%20per%20stam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VORO"/>
      <sheetName val="UTILITA"/>
      <sheetName val="TABELLE PERS E RICAVI"/>
      <sheetName val="RICAVI GESTIONALE"/>
      <sheetName val="R Collecchio"/>
      <sheetName val="R Felino"/>
      <sheetName val="R Montechiarugolo"/>
      <sheetName val="R Sala"/>
      <sheetName val="R Traversetolo"/>
      <sheetName val="Ricavi complessivi"/>
      <sheetName val="Gestionale nuovo"/>
      <sheetName val="COSTI GESTIONALE"/>
      <sheetName val="CONTROLLO"/>
      <sheetName val="Costi complessivi"/>
      <sheetName val="C Collecchio"/>
      <sheetName val="C Felino"/>
      <sheetName val="C Montechiarugolo"/>
      <sheetName val="C Sala"/>
      <sheetName val="C Traversetolo"/>
      <sheetName val="Riepilogo tabelle"/>
      <sheetName val="Foglio1"/>
      <sheetName val="Foglio2"/>
      <sheetName val="Riepilogo trasferimenti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>
        <row r="4">
          <cell r="J4">
            <v>123482.79000000001</v>
          </cell>
        </row>
        <row r="45">
          <cell r="J45">
            <v>327277.68841007579</v>
          </cell>
        </row>
        <row r="127">
          <cell r="J127">
            <v>649093.65413451334</v>
          </cell>
        </row>
        <row r="241">
          <cell r="J241">
            <v>250522.03227728608</v>
          </cell>
        </row>
        <row r="278">
          <cell r="J278">
            <v>91960.81</v>
          </cell>
        </row>
        <row r="410">
          <cell r="J410">
            <v>62135.000081624152</v>
          </cell>
        </row>
        <row r="457">
          <cell r="J457">
            <v>76437.824667568973</v>
          </cell>
        </row>
      </sheetData>
      <sheetData sheetId="15">
        <row r="4">
          <cell r="J4">
            <v>0</v>
          </cell>
        </row>
        <row r="45">
          <cell r="J45">
            <v>221201.09226784325</v>
          </cell>
        </row>
        <row r="127">
          <cell r="J127">
            <v>252877.43072991152</v>
          </cell>
        </row>
        <row r="241">
          <cell r="J241">
            <v>91591.321129203541</v>
          </cell>
        </row>
        <row r="278">
          <cell r="J278">
            <v>35682.090000000004</v>
          </cell>
        </row>
        <row r="410">
          <cell r="J410">
            <v>39088.649273878189</v>
          </cell>
        </row>
        <row r="457">
          <cell r="J457">
            <v>39940.711089932331</v>
          </cell>
        </row>
      </sheetData>
      <sheetData sheetId="16">
        <row r="4">
          <cell r="J4">
            <v>0</v>
          </cell>
        </row>
        <row r="45">
          <cell r="J45">
            <v>206498.90208280933</v>
          </cell>
        </row>
        <row r="127">
          <cell r="J127">
            <v>355616.6709723894</v>
          </cell>
        </row>
        <row r="241">
          <cell r="J241">
            <v>138442.15777817107</v>
          </cell>
        </row>
        <row r="278">
          <cell r="J278">
            <v>81917.88</v>
          </cell>
        </row>
        <row r="410">
          <cell r="J410">
            <v>47310.24407117127</v>
          </cell>
        </row>
        <row r="457">
          <cell r="J457">
            <v>79670.940110650714</v>
          </cell>
        </row>
      </sheetData>
      <sheetData sheetId="17">
        <row r="4">
          <cell r="J4">
            <v>0</v>
          </cell>
        </row>
        <row r="45">
          <cell r="J45">
            <v>120400.0476567951</v>
          </cell>
        </row>
        <row r="127">
          <cell r="J127">
            <v>186339.85024707965</v>
          </cell>
        </row>
        <row r="241">
          <cell r="J241">
            <v>72706.146463716825</v>
          </cell>
        </row>
        <row r="278">
          <cell r="J278">
            <v>18655.73</v>
          </cell>
        </row>
        <row r="410">
          <cell r="J410">
            <v>29736.939157980218</v>
          </cell>
        </row>
        <row r="457">
          <cell r="J457">
            <v>44876.983727766783</v>
          </cell>
        </row>
      </sheetData>
      <sheetData sheetId="18">
        <row r="4">
          <cell r="J4">
            <v>0</v>
          </cell>
        </row>
        <row r="45">
          <cell r="J45">
            <v>342323.48958247656</v>
          </cell>
        </row>
        <row r="127">
          <cell r="J127">
            <v>424745.71391610627</v>
          </cell>
        </row>
        <row r="241">
          <cell r="J241">
            <v>153934.28235162242</v>
          </cell>
        </row>
        <row r="278">
          <cell r="J278">
            <v>72056.58</v>
          </cell>
        </row>
        <row r="410">
          <cell r="J410">
            <v>43479.487415346179</v>
          </cell>
        </row>
        <row r="457">
          <cell r="J457">
            <v>67681.02040408121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topLeftCell="A40" workbookViewId="0">
      <selection activeCell="K53" sqref="K53"/>
    </sheetView>
  </sheetViews>
  <sheetFormatPr defaultRowHeight="15" x14ac:dyDescent="0.25"/>
  <cols>
    <col min="1" max="1" width="27.140625" customWidth="1"/>
    <col min="2" max="2" width="15.42578125" bestFit="1" customWidth="1"/>
    <col min="3" max="5" width="11.7109375" bestFit="1" customWidth="1"/>
    <col min="6" max="10" width="11.7109375" customWidth="1"/>
    <col min="11" max="11" width="11.7109375" bestFit="1" customWidth="1"/>
    <col min="12" max="12" width="11.7109375" customWidth="1"/>
    <col min="13" max="14" width="11.7109375" bestFit="1" customWidth="1"/>
    <col min="15" max="25" width="10.140625" bestFit="1" customWidth="1"/>
  </cols>
  <sheetData>
    <row r="1" spans="1:13" x14ac:dyDescent="0.25">
      <c r="A1" s="17"/>
      <c r="B1" s="7" t="s">
        <v>5</v>
      </c>
      <c r="C1" s="7"/>
      <c r="D1" s="7"/>
      <c r="E1" s="7"/>
      <c r="F1" s="7"/>
      <c r="G1" s="7"/>
      <c r="H1" s="7"/>
      <c r="I1" s="7"/>
      <c r="J1" s="7"/>
      <c r="K1" s="8"/>
      <c r="L1" s="23"/>
    </row>
    <row r="2" spans="1:13" x14ac:dyDescent="0.25">
      <c r="A2" s="22"/>
      <c r="B2" s="10">
        <v>2015</v>
      </c>
      <c r="C2" s="10">
        <v>2016</v>
      </c>
      <c r="D2" s="10">
        <v>2017</v>
      </c>
      <c r="E2" s="10">
        <v>2018</v>
      </c>
      <c r="F2" s="10">
        <v>2019</v>
      </c>
      <c r="G2" s="10">
        <v>2020</v>
      </c>
      <c r="H2" s="10">
        <v>2021</v>
      </c>
      <c r="I2" s="10">
        <v>2022</v>
      </c>
      <c r="J2" s="10">
        <v>2023</v>
      </c>
      <c r="K2" s="11">
        <v>2024</v>
      </c>
      <c r="L2" s="10"/>
    </row>
    <row r="3" spans="1:13" x14ac:dyDescent="0.25">
      <c r="A3" s="12" t="s">
        <v>0</v>
      </c>
      <c r="B3" s="2">
        <v>186925.08</v>
      </c>
      <c r="C3" s="2">
        <v>178195.08</v>
      </c>
      <c r="D3" s="2">
        <v>209735.19</v>
      </c>
      <c r="E3" s="2">
        <v>234767.27403427061</v>
      </c>
      <c r="F3" s="25">
        <v>263786.45401702193</v>
      </c>
      <c r="G3" s="25">
        <v>230099.0985034878</v>
      </c>
      <c r="H3" s="25">
        <v>315031.00414887886</v>
      </c>
      <c r="I3" s="25">
        <v>339991.64</v>
      </c>
      <c r="J3" s="25">
        <v>327597.0545022384</v>
      </c>
      <c r="K3" s="13">
        <f>'[1]C Collecchio'!$J$45</f>
        <v>327277.68841007579</v>
      </c>
      <c r="M3" s="28"/>
    </row>
    <row r="4" spans="1:13" x14ac:dyDescent="0.25">
      <c r="A4" s="12" t="s">
        <v>1</v>
      </c>
      <c r="B4" s="2">
        <v>137847.79</v>
      </c>
      <c r="C4" s="2">
        <v>141404.35</v>
      </c>
      <c r="D4" s="2">
        <v>143699.19</v>
      </c>
      <c r="E4" s="2">
        <v>144263.75189895328</v>
      </c>
      <c r="F4" s="25">
        <v>158886.98327598101</v>
      </c>
      <c r="G4" s="25">
        <v>106396.34578223844</v>
      </c>
      <c r="H4" s="25">
        <v>152551.67984613849</v>
      </c>
      <c r="I4" s="25">
        <v>182764.43</v>
      </c>
      <c r="J4" s="25">
        <v>209325.45064233211</v>
      </c>
      <c r="K4" s="13">
        <f>'[1]C Felino'!$J$45</f>
        <v>221201.09226784325</v>
      </c>
      <c r="M4" s="28"/>
    </row>
    <row r="5" spans="1:13" x14ac:dyDescent="0.25">
      <c r="A5" s="12" t="s">
        <v>2</v>
      </c>
      <c r="B5" s="2">
        <v>101705.29</v>
      </c>
      <c r="C5" s="2">
        <v>93136.85</v>
      </c>
      <c r="D5" s="2">
        <v>94635.53</v>
      </c>
      <c r="E5" s="2">
        <v>126663.85198033976</v>
      </c>
      <c r="F5" s="25">
        <v>145031.24579830357</v>
      </c>
      <c r="G5" s="25">
        <v>123526.53734309215</v>
      </c>
      <c r="H5" s="25">
        <v>147037.39520398603</v>
      </c>
      <c r="I5" s="25">
        <v>153165.18</v>
      </c>
      <c r="J5" s="25">
        <v>170939.18540526807</v>
      </c>
      <c r="K5" s="13">
        <f>'[1]C Montechiarugolo'!$J$45</f>
        <v>206498.90208280933</v>
      </c>
      <c r="M5" s="28"/>
    </row>
    <row r="6" spans="1:13" x14ac:dyDescent="0.25">
      <c r="A6" s="12" t="s">
        <v>3</v>
      </c>
      <c r="B6" s="2">
        <v>92191.83</v>
      </c>
      <c r="C6" s="2">
        <v>75718.31</v>
      </c>
      <c r="D6" s="2">
        <v>74756.66</v>
      </c>
      <c r="E6" s="2">
        <v>102075.77928041575</v>
      </c>
      <c r="F6" s="25">
        <v>127105.72956044684</v>
      </c>
      <c r="G6" s="25">
        <v>95940.990493867779</v>
      </c>
      <c r="H6" s="25">
        <v>99608.111744095673</v>
      </c>
      <c r="I6" s="25">
        <v>110484.77</v>
      </c>
      <c r="J6" s="25">
        <v>123234.1031169599</v>
      </c>
      <c r="K6" s="13">
        <f>'[1]C Sala'!$J$45</f>
        <v>120400.0476567951</v>
      </c>
      <c r="M6" s="28"/>
    </row>
    <row r="7" spans="1:13" x14ac:dyDescent="0.25">
      <c r="A7" s="12" t="s">
        <v>4</v>
      </c>
      <c r="B7" s="2">
        <v>224078.39</v>
      </c>
      <c r="C7" s="2">
        <v>237670.69</v>
      </c>
      <c r="D7" s="2">
        <v>224991.69</v>
      </c>
      <c r="E7" s="2">
        <v>258496.50280602064</v>
      </c>
      <c r="F7" s="25">
        <v>284032.86734824668</v>
      </c>
      <c r="G7" s="25">
        <v>229925.1178773139</v>
      </c>
      <c r="H7" s="25">
        <v>259068.5190569009</v>
      </c>
      <c r="I7" s="25">
        <v>290627.06</v>
      </c>
      <c r="J7" s="25">
        <v>300034.34633320145</v>
      </c>
      <c r="K7" s="13">
        <f>'[1]C Traversetolo'!$J$45</f>
        <v>342323.48958247656</v>
      </c>
      <c r="M7" s="28"/>
    </row>
    <row r="8" spans="1:13" ht="15.75" thickBot="1" x14ac:dyDescent="0.3">
      <c r="A8" s="14"/>
      <c r="B8" s="15">
        <v>742748.38</v>
      </c>
      <c r="C8" s="15">
        <v>726125.28</v>
      </c>
      <c r="D8" s="15">
        <v>747818.26</v>
      </c>
      <c r="E8" s="15">
        <v>866267.16</v>
      </c>
      <c r="F8" s="26">
        <v>978843.28</v>
      </c>
      <c r="G8" s="26">
        <v>785888.09000000008</v>
      </c>
      <c r="H8" s="26">
        <v>973296.70999999985</v>
      </c>
      <c r="I8" s="26">
        <v>1077033.08</v>
      </c>
      <c r="J8" s="26">
        <v>1131130.1399999999</v>
      </c>
      <c r="K8" s="16">
        <v>1131130.1399999999</v>
      </c>
    </row>
    <row r="9" spans="1:13" ht="15.75" thickBot="1" x14ac:dyDescent="0.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3" x14ac:dyDescent="0.25">
      <c r="A10" s="6"/>
      <c r="B10" s="7" t="s">
        <v>7</v>
      </c>
      <c r="C10" s="7"/>
      <c r="D10" s="7"/>
      <c r="E10" s="7"/>
      <c r="F10" s="7"/>
      <c r="G10" s="7"/>
      <c r="H10" s="7"/>
      <c r="I10" s="7"/>
      <c r="J10" s="7"/>
      <c r="K10" s="8"/>
      <c r="L10" s="23"/>
    </row>
    <row r="11" spans="1:13" x14ac:dyDescent="0.25">
      <c r="A11" s="9"/>
      <c r="B11" s="10">
        <v>2015</v>
      </c>
      <c r="C11" s="10">
        <v>2016</v>
      </c>
      <c r="D11" s="10">
        <v>2017</v>
      </c>
      <c r="E11" s="10">
        <v>2018</v>
      </c>
      <c r="F11" s="10">
        <v>2019</v>
      </c>
      <c r="G11" s="10">
        <v>2020</v>
      </c>
      <c r="H11" s="10">
        <v>2021</v>
      </c>
      <c r="I11" s="10">
        <v>2022</v>
      </c>
      <c r="J11" s="10">
        <v>2023</v>
      </c>
      <c r="K11" s="11">
        <v>2023</v>
      </c>
      <c r="L11" s="10"/>
    </row>
    <row r="12" spans="1:13" x14ac:dyDescent="0.25">
      <c r="A12" s="12" t="s">
        <v>0</v>
      </c>
      <c r="B12" s="2">
        <v>451424.25</v>
      </c>
      <c r="C12" s="2">
        <v>407442.45</v>
      </c>
      <c r="D12" s="2">
        <v>727359.35</v>
      </c>
      <c r="E12" s="2">
        <v>692430.8947826908</v>
      </c>
      <c r="F12" s="25">
        <v>621324.65195439884</v>
      </c>
      <c r="G12" s="25">
        <v>553465.4822361269</v>
      </c>
      <c r="H12" s="25">
        <v>726671.49332950672</v>
      </c>
      <c r="I12" s="25">
        <v>636579.88</v>
      </c>
      <c r="J12" s="25">
        <v>622471.73585195211</v>
      </c>
      <c r="K12" s="29">
        <f>'[1]C Collecchio'!$J$127</f>
        <v>649093.65413451334</v>
      </c>
      <c r="L12" s="24"/>
      <c r="M12" s="28"/>
    </row>
    <row r="13" spans="1:13" x14ac:dyDescent="0.25">
      <c r="A13" s="12" t="s">
        <v>1</v>
      </c>
      <c r="B13" s="2">
        <v>151983.31</v>
      </c>
      <c r="C13" s="2">
        <v>203718.24</v>
      </c>
      <c r="D13" s="2">
        <v>260997.12</v>
      </c>
      <c r="E13" s="2">
        <v>284233.29531804187</v>
      </c>
      <c r="F13" s="25">
        <v>284233.29531804187</v>
      </c>
      <c r="G13" s="25">
        <v>293492.49984229053</v>
      </c>
      <c r="H13" s="25">
        <v>358646.05680163426</v>
      </c>
      <c r="I13" s="25">
        <v>312690.77</v>
      </c>
      <c r="J13" s="25">
        <v>278410.01092110359</v>
      </c>
      <c r="K13" s="29">
        <f>'[1]C Felino'!$J$127</f>
        <v>252877.43072991152</v>
      </c>
      <c r="L13" s="24"/>
      <c r="M13" s="28"/>
    </row>
    <row r="14" spans="1:13" x14ac:dyDescent="0.25">
      <c r="A14" s="12" t="s">
        <v>2</v>
      </c>
      <c r="B14" s="2">
        <v>258559.98</v>
      </c>
      <c r="C14" s="2">
        <v>247144.87</v>
      </c>
      <c r="D14" s="2">
        <v>274509.36</v>
      </c>
      <c r="E14" s="2">
        <v>322350.54728093097</v>
      </c>
      <c r="F14" s="25">
        <v>322350.54728093097</v>
      </c>
      <c r="G14" s="25">
        <v>275434.43664874544</v>
      </c>
      <c r="H14" s="25">
        <v>356068.72805508715</v>
      </c>
      <c r="I14" s="25">
        <v>342196.46</v>
      </c>
      <c r="J14" s="25">
        <v>351840.84036785009</v>
      </c>
      <c r="K14" s="29">
        <f>'[1]C Montechiarugolo'!$J$127</f>
        <v>355616.6709723894</v>
      </c>
      <c r="L14" s="24"/>
      <c r="M14" s="28"/>
    </row>
    <row r="15" spans="1:13" x14ac:dyDescent="0.25">
      <c r="A15" s="12" t="s">
        <v>3</v>
      </c>
      <c r="B15" s="2">
        <v>139037.74</v>
      </c>
      <c r="C15" s="2">
        <v>137721.64000000001</v>
      </c>
      <c r="D15" s="2">
        <v>223789.31</v>
      </c>
      <c r="E15" s="2">
        <v>227677.4441464936</v>
      </c>
      <c r="F15" s="25">
        <v>227677.4441464936</v>
      </c>
      <c r="G15" s="25">
        <v>145880.12783558571</v>
      </c>
      <c r="H15" s="25">
        <v>230214.74287940204</v>
      </c>
      <c r="I15" s="25">
        <v>179936.73</v>
      </c>
      <c r="J15" s="25">
        <v>163035.41583641851</v>
      </c>
      <c r="K15" s="29">
        <f>'[1]C Sala'!$J$127</f>
        <v>186339.85024707965</v>
      </c>
      <c r="L15" s="24"/>
      <c r="M15" s="28"/>
    </row>
    <row r="16" spans="1:13" x14ac:dyDescent="0.25">
      <c r="A16" s="12" t="s">
        <v>4</v>
      </c>
      <c r="B16" s="2">
        <v>268238.62</v>
      </c>
      <c r="C16" s="2">
        <v>298059.7</v>
      </c>
      <c r="D16" s="2">
        <v>365947.21</v>
      </c>
      <c r="E16" s="2">
        <v>349316.70847184287</v>
      </c>
      <c r="F16" s="25">
        <v>349316.70847184287</v>
      </c>
      <c r="G16" s="25">
        <v>278467.46343725146</v>
      </c>
      <c r="H16" s="25">
        <v>399769.17893436976</v>
      </c>
      <c r="I16" s="25">
        <v>370780.91</v>
      </c>
      <c r="J16" s="25">
        <v>391767.19702267565</v>
      </c>
      <c r="K16" s="29">
        <f>'[1]C Traversetolo'!$J$127</f>
        <v>424745.71391610627</v>
      </c>
      <c r="L16" s="24"/>
      <c r="M16" s="28"/>
    </row>
    <row r="17" spans="1:13" x14ac:dyDescent="0.25">
      <c r="A17" s="12"/>
      <c r="B17" s="3">
        <v>1269243.8999999999</v>
      </c>
      <c r="C17" s="3">
        <v>1294086.8999999999</v>
      </c>
      <c r="D17" s="3">
        <v>1852602.35</v>
      </c>
      <c r="E17" s="3">
        <v>1876008.8900000001</v>
      </c>
      <c r="F17" s="27">
        <v>1804902.6471717081</v>
      </c>
      <c r="G17" s="27">
        <v>1546740.01</v>
      </c>
      <c r="H17" s="27">
        <v>2071370.2</v>
      </c>
      <c r="I17" s="27">
        <v>1842184.75</v>
      </c>
      <c r="J17" s="27">
        <v>1807525.2000000002</v>
      </c>
      <c r="K17" s="18">
        <v>1807525.2000000002</v>
      </c>
      <c r="L17" s="5"/>
    </row>
    <row r="18" spans="1:13" ht="15.75" thickBot="1" x14ac:dyDescent="0.3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3"/>
    </row>
    <row r="19" spans="1:13" x14ac:dyDescent="0.25">
      <c r="A19" s="17"/>
      <c r="B19" s="7" t="s">
        <v>6</v>
      </c>
      <c r="C19" s="7"/>
      <c r="D19" s="7"/>
      <c r="E19" s="7"/>
      <c r="F19" s="7"/>
      <c r="G19" s="7"/>
      <c r="H19" s="7"/>
      <c r="I19" s="7"/>
      <c r="J19" s="7"/>
      <c r="K19" s="8"/>
      <c r="L19" s="23"/>
    </row>
    <row r="20" spans="1:13" x14ac:dyDescent="0.25">
      <c r="A20" s="9"/>
      <c r="B20" s="10">
        <v>2015</v>
      </c>
      <c r="C20" s="10">
        <v>2016</v>
      </c>
      <c r="D20" s="10">
        <v>2017</v>
      </c>
      <c r="E20" s="10">
        <v>2018</v>
      </c>
      <c r="F20" s="10">
        <v>2019</v>
      </c>
      <c r="G20" s="10">
        <v>2020</v>
      </c>
      <c r="H20" s="10">
        <v>2021</v>
      </c>
      <c r="I20" s="10">
        <v>2022</v>
      </c>
      <c r="J20" s="10">
        <v>2023</v>
      </c>
      <c r="K20" s="11">
        <v>2023</v>
      </c>
      <c r="L20" s="10"/>
    </row>
    <row r="21" spans="1:13" x14ac:dyDescent="0.25">
      <c r="A21" s="12" t="s">
        <v>0</v>
      </c>
      <c r="B21" s="2">
        <v>440029.9</v>
      </c>
      <c r="C21" s="2">
        <v>247926.78</v>
      </c>
      <c r="D21" s="2">
        <v>276211.26</v>
      </c>
      <c r="E21" s="2">
        <v>238518.43799999999</v>
      </c>
      <c r="F21" s="25">
        <v>272507.05181967723</v>
      </c>
      <c r="G21" s="25">
        <v>161190.1979966684</v>
      </c>
      <c r="H21" s="25">
        <v>145715.40566732438</v>
      </c>
      <c r="I21" s="25">
        <v>163985.19</v>
      </c>
      <c r="J21" s="25">
        <v>195614.5142298803</v>
      </c>
      <c r="K21" s="13">
        <f>'[1]C Collecchio'!$J$241</f>
        <v>250522.03227728608</v>
      </c>
      <c r="L21" s="24"/>
      <c r="M21" s="28"/>
    </row>
    <row r="22" spans="1:13" x14ac:dyDescent="0.25">
      <c r="A22" s="12" t="s">
        <v>1</v>
      </c>
      <c r="B22" s="2">
        <v>204167.92</v>
      </c>
      <c r="C22" s="2">
        <v>118523.85</v>
      </c>
      <c r="D22" s="2">
        <v>117759.46</v>
      </c>
      <c r="E22" s="2">
        <v>103883.42999999998</v>
      </c>
      <c r="F22" s="25">
        <v>137349.64987352421</v>
      </c>
      <c r="G22" s="25">
        <v>76623.109760249878</v>
      </c>
      <c r="H22" s="25">
        <v>49200.310039302443</v>
      </c>
      <c r="I22" s="25">
        <v>63449.51</v>
      </c>
      <c r="J22" s="25">
        <v>99646.662606475802</v>
      </c>
      <c r="K22" s="13">
        <f>'[1]C Felino'!$J$241</f>
        <v>91591.321129203541</v>
      </c>
      <c r="L22" s="24"/>
      <c r="M22" s="28"/>
    </row>
    <row r="23" spans="1:13" x14ac:dyDescent="0.25">
      <c r="A23" s="12" t="s">
        <v>2</v>
      </c>
      <c r="B23" s="2">
        <v>324649.33</v>
      </c>
      <c r="C23" s="2">
        <v>187666.6</v>
      </c>
      <c r="D23" s="2">
        <v>194077.34</v>
      </c>
      <c r="E23" s="2">
        <v>166964.53599999999</v>
      </c>
      <c r="F23" s="25">
        <v>170224.43404072881</v>
      </c>
      <c r="G23" s="25">
        <v>111716.36229913587</v>
      </c>
      <c r="H23" s="25">
        <v>124419.74759469857</v>
      </c>
      <c r="I23" s="25">
        <v>126105.38</v>
      </c>
      <c r="J23" s="25">
        <v>137977.93375962519</v>
      </c>
      <c r="K23" s="13">
        <f>'[1]C Montechiarugolo'!$J$241</f>
        <v>138442.15777817107</v>
      </c>
      <c r="L23" s="24"/>
      <c r="M23" s="28"/>
    </row>
    <row r="24" spans="1:13" x14ac:dyDescent="0.25">
      <c r="A24" s="12" t="s">
        <v>3</v>
      </c>
      <c r="B24" s="2">
        <v>164292.21</v>
      </c>
      <c r="C24" s="2">
        <v>128975.99</v>
      </c>
      <c r="D24" s="2">
        <v>121708.59</v>
      </c>
      <c r="E24" s="2">
        <v>99430.890000000014</v>
      </c>
      <c r="F24" s="25">
        <v>103535.42886629881</v>
      </c>
      <c r="G24" s="25">
        <v>62307.877528245706</v>
      </c>
      <c r="H24" s="25">
        <v>36777.946036352769</v>
      </c>
      <c r="I24" s="25">
        <v>46853.440000000002</v>
      </c>
      <c r="J24" s="25">
        <v>59721.476487329506</v>
      </c>
      <c r="K24" s="13">
        <f>'[1]C Sala'!$J$241</f>
        <v>72706.146463716825</v>
      </c>
      <c r="L24" s="24"/>
      <c r="M24" s="28"/>
    </row>
    <row r="25" spans="1:13" x14ac:dyDescent="0.25">
      <c r="A25" s="12" t="s">
        <v>4</v>
      </c>
      <c r="B25" s="2">
        <v>222718.71</v>
      </c>
      <c r="C25" s="2">
        <v>152210.03</v>
      </c>
      <c r="D25" s="2">
        <v>148286.20000000001</v>
      </c>
      <c r="E25" s="2">
        <v>162697.12599999999</v>
      </c>
      <c r="F25" s="25">
        <v>178384.86539977096</v>
      </c>
      <c r="G25" s="25">
        <v>114054.40241570014</v>
      </c>
      <c r="H25" s="25">
        <v>115254.81066232188</v>
      </c>
      <c r="I25" s="25">
        <v>117003.68</v>
      </c>
      <c r="J25" s="25">
        <v>142671.62291668923</v>
      </c>
      <c r="K25" s="13">
        <f>'[1]C Traversetolo'!$J$241</f>
        <v>153934.28235162242</v>
      </c>
      <c r="L25" s="24"/>
      <c r="M25" s="28"/>
    </row>
    <row r="26" spans="1:13" ht="15.75" thickBot="1" x14ac:dyDescent="0.3">
      <c r="A26" s="14"/>
      <c r="B26" s="15">
        <v>1355858.07</v>
      </c>
      <c r="C26" s="15">
        <v>835303.25</v>
      </c>
      <c r="D26" s="15">
        <v>858042.85000000009</v>
      </c>
      <c r="E26" s="15">
        <v>771494.41999999993</v>
      </c>
      <c r="F26" s="26">
        <v>862001.42999999993</v>
      </c>
      <c r="G26" s="26">
        <v>525891.94999999995</v>
      </c>
      <c r="H26" s="26">
        <v>471368.22000000003</v>
      </c>
      <c r="I26" s="26">
        <v>517397.2</v>
      </c>
      <c r="J26" s="26">
        <v>635632.21000000008</v>
      </c>
      <c r="K26" s="16">
        <v>635632.21000000008</v>
      </c>
      <c r="L26" s="5"/>
    </row>
    <row r="27" spans="1:13" ht="15.75" thickBot="1" x14ac:dyDescent="0.3">
      <c r="A27" s="4"/>
    </row>
    <row r="28" spans="1:13" x14ac:dyDescent="0.25">
      <c r="A28" s="6"/>
      <c r="B28" s="7" t="s">
        <v>8</v>
      </c>
      <c r="C28" s="7"/>
      <c r="D28" s="7"/>
      <c r="E28" s="7"/>
      <c r="F28" s="7"/>
      <c r="G28" s="7"/>
      <c r="H28" s="7"/>
      <c r="I28" s="7"/>
      <c r="J28" s="7"/>
      <c r="K28" s="8"/>
      <c r="L28" s="23"/>
    </row>
    <row r="29" spans="1:13" x14ac:dyDescent="0.25">
      <c r="A29" s="9"/>
      <c r="B29" s="10">
        <v>2015</v>
      </c>
      <c r="C29" s="10">
        <v>2016</v>
      </c>
      <c r="D29" s="10">
        <v>2017</v>
      </c>
      <c r="E29" s="10">
        <v>2018</v>
      </c>
      <c r="F29" s="10">
        <v>2019</v>
      </c>
      <c r="G29" s="10">
        <v>2020</v>
      </c>
      <c r="H29" s="10">
        <v>2021</v>
      </c>
      <c r="I29" s="10">
        <v>2022</v>
      </c>
      <c r="J29" s="10">
        <v>2023</v>
      </c>
      <c r="K29" s="11">
        <v>2023</v>
      </c>
      <c r="L29" s="10"/>
    </row>
    <row r="30" spans="1:13" x14ac:dyDescent="0.25">
      <c r="A30" s="12" t="s">
        <v>0</v>
      </c>
      <c r="B30" s="2">
        <v>81619.02</v>
      </c>
      <c r="C30" s="2">
        <v>88398.43</v>
      </c>
      <c r="D30" s="2">
        <v>80747.990000000005</v>
      </c>
      <c r="E30" s="2">
        <v>76988.437794869998</v>
      </c>
      <c r="F30" s="25">
        <v>68668.952208144794</v>
      </c>
      <c r="G30" s="25">
        <v>44301.710545454545</v>
      </c>
      <c r="H30" s="25">
        <v>45634.090000000004</v>
      </c>
      <c r="I30" s="25">
        <v>70561.94</v>
      </c>
      <c r="J30" s="25">
        <v>78013.350000000006</v>
      </c>
      <c r="K30" s="13">
        <f>'[1]C Collecchio'!$J$278</f>
        <v>91960.81</v>
      </c>
      <c r="L30" s="24"/>
      <c r="M30" s="28"/>
    </row>
    <row r="31" spans="1:13" x14ac:dyDescent="0.25">
      <c r="A31" s="12" t="s">
        <v>1</v>
      </c>
      <c r="B31" s="2">
        <v>28028.560000000001</v>
      </c>
      <c r="C31" s="2">
        <v>33914.5</v>
      </c>
      <c r="D31" s="2">
        <v>28604.69</v>
      </c>
      <c r="E31" s="2">
        <v>23971.494580429106</v>
      </c>
      <c r="F31" s="25">
        <v>25315.350262443437</v>
      </c>
      <c r="G31" s="25">
        <v>25782.424484848485</v>
      </c>
      <c r="H31" s="25">
        <v>32745.89</v>
      </c>
      <c r="I31" s="25">
        <v>35067.699999999997</v>
      </c>
      <c r="J31" s="25">
        <v>27907.31</v>
      </c>
      <c r="K31" s="13">
        <f>'[1]C Felino'!$J$278</f>
        <v>35682.090000000004</v>
      </c>
      <c r="L31" s="24"/>
      <c r="M31" s="28"/>
    </row>
    <row r="32" spans="1:13" x14ac:dyDescent="0.25">
      <c r="A32" s="12" t="s">
        <v>2</v>
      </c>
      <c r="B32" s="2">
        <v>54676.58</v>
      </c>
      <c r="C32" s="2">
        <v>53934.720000000001</v>
      </c>
      <c r="D32" s="2">
        <v>51424.1</v>
      </c>
      <c r="E32" s="2">
        <v>44853.724979672872</v>
      </c>
      <c r="F32" s="25">
        <v>42113.355104072398</v>
      </c>
      <c r="G32" s="25">
        <v>41463.58478787879</v>
      </c>
      <c r="H32" s="25">
        <v>33205.43</v>
      </c>
      <c r="I32" s="25">
        <v>48815.83</v>
      </c>
      <c r="J32" s="25">
        <v>61914.029999999992</v>
      </c>
      <c r="K32" s="13">
        <f>'[1]C Montechiarugolo'!$J$278</f>
        <v>81917.88</v>
      </c>
      <c r="L32" s="24"/>
      <c r="M32" s="28"/>
    </row>
    <row r="33" spans="1:18" x14ac:dyDescent="0.25">
      <c r="A33" s="12" t="s">
        <v>3</v>
      </c>
      <c r="B33" s="1">
        <v>0</v>
      </c>
      <c r="C33" s="2">
        <v>16685.32</v>
      </c>
      <c r="D33" s="2">
        <v>21214.639999999999</v>
      </c>
      <c r="E33" s="2">
        <v>21268.829299820576</v>
      </c>
      <c r="F33" s="25">
        <v>18677.880262443436</v>
      </c>
      <c r="G33" s="25">
        <v>17785.794484848488</v>
      </c>
      <c r="H33" s="25">
        <v>9039.6</v>
      </c>
      <c r="I33" s="25">
        <v>8423.98</v>
      </c>
      <c r="J33" s="25">
        <v>9703.7799999999988</v>
      </c>
      <c r="K33" s="13">
        <f>'[1]C Sala'!$J$278</f>
        <v>18655.73</v>
      </c>
      <c r="L33" s="24"/>
      <c r="M33" s="28"/>
    </row>
    <row r="34" spans="1:18" x14ac:dyDescent="0.25">
      <c r="A34" s="12" t="s">
        <v>4</v>
      </c>
      <c r="B34" s="2">
        <v>61098.23</v>
      </c>
      <c r="C34" s="2">
        <v>62423.69</v>
      </c>
      <c r="D34" s="2">
        <v>66394.14</v>
      </c>
      <c r="E34" s="2">
        <v>63808.598503578469</v>
      </c>
      <c r="F34" s="25">
        <v>67894.369945701357</v>
      </c>
      <c r="G34" s="25">
        <v>41923.785090909092</v>
      </c>
      <c r="H34" s="25">
        <v>39781.789999999994</v>
      </c>
      <c r="I34" s="25">
        <v>49497.85</v>
      </c>
      <c r="J34" s="25">
        <v>60886.57</v>
      </c>
      <c r="K34" s="13">
        <f>'[1]C Traversetolo'!$J$278</f>
        <v>72056.58</v>
      </c>
      <c r="L34" s="24"/>
      <c r="M34" s="28"/>
    </row>
    <row r="35" spans="1:18" ht="15.75" thickBot="1" x14ac:dyDescent="0.3">
      <c r="A35" s="14"/>
      <c r="B35" s="15">
        <v>225422.39</v>
      </c>
      <c r="C35" s="15">
        <v>255356.66</v>
      </c>
      <c r="D35" s="15">
        <v>248385.56</v>
      </c>
      <c r="E35" s="15">
        <v>230891.08515837102</v>
      </c>
      <c r="F35" s="26">
        <v>222669.90778280541</v>
      </c>
      <c r="G35" s="26">
        <v>171257.29939393941</v>
      </c>
      <c r="H35" s="26">
        <v>160406.79999999999</v>
      </c>
      <c r="I35" s="26">
        <v>212367.30000000002</v>
      </c>
      <c r="J35" s="26">
        <v>238425.04</v>
      </c>
      <c r="K35" s="16">
        <v>238425.04</v>
      </c>
      <c r="L35" s="5"/>
    </row>
    <row r="36" spans="1:18" ht="15.75" thickBot="1" x14ac:dyDescent="0.3"/>
    <row r="37" spans="1:18" x14ac:dyDescent="0.25">
      <c r="A37" s="17"/>
      <c r="B37" s="7" t="s">
        <v>9</v>
      </c>
      <c r="C37" s="7"/>
      <c r="D37" s="7"/>
      <c r="E37" s="7"/>
      <c r="F37" s="7"/>
      <c r="G37" s="7"/>
      <c r="H37" s="7"/>
      <c r="I37" s="7"/>
      <c r="J37" s="7"/>
      <c r="K37" s="8"/>
      <c r="L37" s="23"/>
    </row>
    <row r="38" spans="1:18" x14ac:dyDescent="0.25">
      <c r="A38" s="9"/>
      <c r="B38" s="10">
        <v>2015</v>
      </c>
      <c r="C38" s="10">
        <v>2016</v>
      </c>
      <c r="D38" s="10">
        <v>2017</v>
      </c>
      <c r="E38" s="10">
        <v>2018</v>
      </c>
      <c r="F38" s="10">
        <v>2019</v>
      </c>
      <c r="G38" s="10">
        <v>2020</v>
      </c>
      <c r="H38" s="10">
        <v>2021</v>
      </c>
      <c r="I38" s="10">
        <v>2022</v>
      </c>
      <c r="J38" s="10">
        <v>2023</v>
      </c>
      <c r="K38" s="11">
        <v>2023</v>
      </c>
      <c r="L38" s="10"/>
    </row>
    <row r="39" spans="1:18" x14ac:dyDescent="0.25">
      <c r="A39" s="12" t="s">
        <v>0</v>
      </c>
      <c r="B39" s="2">
        <v>149460.6</v>
      </c>
      <c r="C39" s="2">
        <v>114360.43</v>
      </c>
      <c r="D39" s="2">
        <v>87233.06</v>
      </c>
      <c r="E39" s="2">
        <v>56016.828023737638</v>
      </c>
      <c r="F39" s="25">
        <v>14001.337684955752</v>
      </c>
      <c r="G39" s="25">
        <v>3486.31</v>
      </c>
      <c r="H39" s="25">
        <v>5947.56</v>
      </c>
      <c r="I39" s="25">
        <v>6588</v>
      </c>
      <c r="J39" s="25">
        <v>30714.850880583032</v>
      </c>
      <c r="K39" s="13">
        <f>'[1]C Collecchio'!$J$410</f>
        <v>62135.000081624152</v>
      </c>
      <c r="L39" s="24"/>
      <c r="M39" s="28"/>
    </row>
    <row r="40" spans="1:18" x14ac:dyDescent="0.25">
      <c r="A40" s="12" t="s">
        <v>1</v>
      </c>
      <c r="B40" s="2">
        <v>48721.09</v>
      </c>
      <c r="C40" s="2">
        <v>63935.25</v>
      </c>
      <c r="D40" s="2">
        <v>44777.66</v>
      </c>
      <c r="E40" s="2">
        <v>45274.33045821968</v>
      </c>
      <c r="F40" s="25">
        <v>2434.1805536283182</v>
      </c>
      <c r="G40" s="25">
        <v>0</v>
      </c>
      <c r="H40" s="25">
        <v>0</v>
      </c>
      <c r="I40" s="25">
        <v>0</v>
      </c>
      <c r="J40" s="25">
        <v>15433.233043956272</v>
      </c>
      <c r="K40" s="13">
        <f>'[1]C Felino'!$J$410</f>
        <v>39088.649273878189</v>
      </c>
      <c r="L40" s="24"/>
      <c r="M40" s="28"/>
    </row>
    <row r="41" spans="1:18" x14ac:dyDescent="0.25">
      <c r="A41" s="12" t="s">
        <v>2</v>
      </c>
      <c r="B41" s="2">
        <v>44216.18</v>
      </c>
      <c r="C41" s="2">
        <v>76966.12</v>
      </c>
      <c r="D41" s="2">
        <v>76265.42</v>
      </c>
      <c r="E41" s="2">
        <v>48955.513618656958</v>
      </c>
      <c r="F41" s="25">
        <v>15325.678012035398</v>
      </c>
      <c r="G41" s="25">
        <v>0</v>
      </c>
      <c r="H41" s="25">
        <v>13839.68</v>
      </c>
      <c r="I41" s="25">
        <v>0</v>
      </c>
      <c r="J41" s="25">
        <v>22559.574109651228</v>
      </c>
      <c r="K41" s="13">
        <f>'[1]C Montechiarugolo'!$J$410</f>
        <v>47310.24407117127</v>
      </c>
      <c r="L41" s="24"/>
      <c r="M41" s="28"/>
    </row>
    <row r="42" spans="1:18" x14ac:dyDescent="0.25">
      <c r="A42" s="12" t="s">
        <v>3</v>
      </c>
      <c r="B42" s="2">
        <v>21402.560000000001</v>
      </c>
      <c r="C42" s="2">
        <v>22736.49</v>
      </c>
      <c r="D42" s="2">
        <v>38261.17</v>
      </c>
      <c r="E42" s="2">
        <v>24916.691361249348</v>
      </c>
      <c r="F42" s="25">
        <v>5092.4497897345136</v>
      </c>
      <c r="G42" s="25">
        <v>0</v>
      </c>
      <c r="H42" s="25">
        <v>0</v>
      </c>
      <c r="I42" s="25">
        <v>0</v>
      </c>
      <c r="J42" s="25">
        <v>14280.623890556999</v>
      </c>
      <c r="K42" s="13">
        <f>'[1]C Sala'!$J$410</f>
        <v>29736.939157980218</v>
      </c>
      <c r="L42" s="24"/>
      <c r="M42" s="28"/>
    </row>
    <row r="43" spans="1:18" x14ac:dyDescent="0.25">
      <c r="A43" s="12" t="s">
        <v>4</v>
      </c>
      <c r="B43" s="2">
        <v>75127.66</v>
      </c>
      <c r="C43" s="2">
        <v>63899.21</v>
      </c>
      <c r="D43" s="2">
        <v>38798.31</v>
      </c>
      <c r="E43" s="2">
        <v>35502.156538136398</v>
      </c>
      <c r="F43" s="25">
        <v>6145.3139596460178</v>
      </c>
      <c r="G43" s="25">
        <v>0</v>
      </c>
      <c r="H43" s="25">
        <v>0</v>
      </c>
      <c r="I43" s="25">
        <v>0</v>
      </c>
      <c r="J43" s="25">
        <v>20374.038075252472</v>
      </c>
      <c r="K43" s="13">
        <f>'[1]C Traversetolo'!$J$410</f>
        <v>43479.487415346179</v>
      </c>
      <c r="L43" s="24"/>
      <c r="M43" s="28"/>
    </row>
    <row r="44" spans="1:18" ht="15.75" thickBot="1" x14ac:dyDescent="0.3">
      <c r="A44" s="14"/>
      <c r="B44" s="15">
        <v>338928.08999999997</v>
      </c>
      <c r="C44" s="15">
        <v>341897.5</v>
      </c>
      <c r="D44" s="15">
        <v>285335.62</v>
      </c>
      <c r="E44" s="15">
        <v>210665.52000000002</v>
      </c>
      <c r="F44" s="26">
        <v>42998.96</v>
      </c>
      <c r="G44" s="26">
        <v>3486.31</v>
      </c>
      <c r="H44" s="26">
        <v>19787.240000000002</v>
      </c>
      <c r="I44" s="26">
        <v>6588</v>
      </c>
      <c r="J44" s="26">
        <v>103362.32</v>
      </c>
      <c r="K44" s="16">
        <v>103362.32</v>
      </c>
      <c r="L44" s="5"/>
    </row>
    <row r="45" spans="1:18" ht="15.75" thickBot="1" x14ac:dyDescent="0.3">
      <c r="A45" s="4"/>
    </row>
    <row r="46" spans="1:18" x14ac:dyDescent="0.25">
      <c r="A46" s="6"/>
      <c r="B46" s="7" t="s">
        <v>10</v>
      </c>
      <c r="C46" s="7"/>
      <c r="D46" s="7"/>
      <c r="E46" s="7"/>
      <c r="F46" s="7"/>
      <c r="G46" s="7"/>
      <c r="H46" s="7"/>
      <c r="I46" s="7"/>
      <c r="J46" s="7"/>
      <c r="K46" s="8"/>
      <c r="L46" s="23"/>
    </row>
    <row r="47" spans="1:18" x14ac:dyDescent="0.25">
      <c r="A47" s="9"/>
      <c r="B47" s="10">
        <v>2015</v>
      </c>
      <c r="C47" s="10">
        <v>2016</v>
      </c>
      <c r="D47" s="10">
        <v>2017</v>
      </c>
      <c r="E47" s="10">
        <v>2018</v>
      </c>
      <c r="F47" s="10">
        <v>2019</v>
      </c>
      <c r="G47" s="10">
        <v>2020</v>
      </c>
      <c r="H47" s="10">
        <v>2021</v>
      </c>
      <c r="I47" s="10">
        <v>2022</v>
      </c>
      <c r="J47" s="10">
        <v>2023</v>
      </c>
      <c r="K47" s="11">
        <v>2023</v>
      </c>
      <c r="L47" s="24"/>
      <c r="M47" s="28"/>
      <c r="N47" s="28"/>
      <c r="O47" s="28"/>
      <c r="P47" s="28"/>
      <c r="Q47" s="28"/>
      <c r="R47" s="28"/>
    </row>
    <row r="48" spans="1:18" x14ac:dyDescent="0.25">
      <c r="A48" s="12" t="s">
        <v>0</v>
      </c>
      <c r="B48" s="2">
        <v>135106.51</v>
      </c>
      <c r="C48" s="2">
        <v>144472.15</v>
      </c>
      <c r="D48" s="2">
        <v>83933.19</v>
      </c>
      <c r="E48" s="2">
        <v>81916.08</v>
      </c>
      <c r="F48" s="25">
        <v>102592.66830817281</v>
      </c>
      <c r="G48" s="25">
        <v>242155.04823342006</v>
      </c>
      <c r="H48" s="25">
        <v>148581.82151464233</v>
      </c>
      <c r="I48" s="25">
        <v>107667.73</v>
      </c>
      <c r="J48" s="25">
        <v>79114.541434252984</v>
      </c>
      <c r="K48" s="13">
        <f>'[1]C Collecchio'!$J$457</f>
        <v>76437.824667568973</v>
      </c>
      <c r="L48" s="24"/>
      <c r="M48" s="28"/>
      <c r="N48" s="28"/>
      <c r="O48" s="28"/>
      <c r="P48" s="28"/>
      <c r="Q48" s="28"/>
      <c r="R48" s="28"/>
    </row>
    <row r="49" spans="1:18" x14ac:dyDescent="0.25">
      <c r="A49" s="12" t="s">
        <v>1</v>
      </c>
      <c r="B49" s="2">
        <v>73909.34</v>
      </c>
      <c r="C49" s="2">
        <v>50239.6</v>
      </c>
      <c r="D49" s="2">
        <v>33953.949999999997</v>
      </c>
      <c r="E49" s="2">
        <v>24992.23</v>
      </c>
      <c r="F49" s="25">
        <v>45573.236376887035</v>
      </c>
      <c r="G49" s="25">
        <v>123158.86857249352</v>
      </c>
      <c r="H49" s="25">
        <v>77489.225551453914</v>
      </c>
      <c r="I49" s="25">
        <v>45022.6</v>
      </c>
      <c r="J49" s="25">
        <v>18545.503812431027</v>
      </c>
      <c r="K49" s="13">
        <f>'[1]C Felino'!$J$457</f>
        <v>39940.711089932331</v>
      </c>
      <c r="L49" s="24"/>
      <c r="M49" s="28"/>
      <c r="N49" s="28"/>
      <c r="O49" s="28"/>
      <c r="P49" s="28"/>
      <c r="Q49" s="28"/>
      <c r="R49" s="28"/>
    </row>
    <row r="50" spans="1:18" x14ac:dyDescent="0.25">
      <c r="A50" s="12" t="s">
        <v>2</v>
      </c>
      <c r="B50" s="2">
        <v>179428</v>
      </c>
      <c r="C50" s="2">
        <v>68424.61</v>
      </c>
      <c r="D50" s="2">
        <v>105699.09</v>
      </c>
      <c r="E50" s="2">
        <v>65031.340000000004</v>
      </c>
      <c r="F50" s="25">
        <v>93087.452529932329</v>
      </c>
      <c r="G50" s="25">
        <v>176239.78831679336</v>
      </c>
      <c r="H50" s="25">
        <v>135757.5039528154</v>
      </c>
      <c r="I50" s="25">
        <v>64923.48</v>
      </c>
      <c r="J50" s="25">
        <v>52762.68382200937</v>
      </c>
      <c r="K50" s="13">
        <f>'[1]C Montechiarugolo'!$J$457</f>
        <v>79670.940110650714</v>
      </c>
      <c r="L50" s="24"/>
      <c r="M50" s="28"/>
      <c r="N50" s="28"/>
      <c r="O50" s="28"/>
      <c r="P50" s="28"/>
      <c r="Q50" s="28"/>
      <c r="R50" s="28"/>
    </row>
    <row r="51" spans="1:18" x14ac:dyDescent="0.25">
      <c r="A51" s="12" t="s">
        <v>3</v>
      </c>
      <c r="B51" s="2">
        <v>69742.11</v>
      </c>
      <c r="C51" s="2">
        <v>57347.01</v>
      </c>
      <c r="D51" s="2">
        <v>23687.29</v>
      </c>
      <c r="E51" s="2">
        <v>29889.15</v>
      </c>
      <c r="F51" s="25">
        <v>29661.470437272255</v>
      </c>
      <c r="G51" s="25">
        <v>105889.71465228526</v>
      </c>
      <c r="H51" s="25">
        <v>66146.057618072606</v>
      </c>
      <c r="I51" s="25">
        <v>31222.23</v>
      </c>
      <c r="J51" s="25">
        <v>21836.291490223844</v>
      </c>
      <c r="K51" s="13">
        <f>'[1]C Sala'!$J$457</f>
        <v>44876.983727766783</v>
      </c>
      <c r="L51" s="24"/>
      <c r="M51" s="28"/>
      <c r="N51" s="28"/>
      <c r="O51" s="28"/>
      <c r="P51" s="28"/>
      <c r="Q51" s="28"/>
      <c r="R51" s="28"/>
    </row>
    <row r="52" spans="1:18" x14ac:dyDescent="0.25">
      <c r="A52" s="12" t="s">
        <v>4</v>
      </c>
      <c r="B52" s="2">
        <v>89630.31</v>
      </c>
      <c r="C52" s="2">
        <v>79863.67</v>
      </c>
      <c r="D52" s="2">
        <v>68935.86</v>
      </c>
      <c r="E52" s="2">
        <v>66088.950000000012</v>
      </c>
      <c r="F52" s="25">
        <v>52638.772347735554</v>
      </c>
      <c r="G52" s="25">
        <v>147468.70022500781</v>
      </c>
      <c r="H52" s="25">
        <v>91077.311363015746</v>
      </c>
      <c r="I52" s="25">
        <v>68384.639999999999</v>
      </c>
      <c r="J52" s="25">
        <v>46151.769441082775</v>
      </c>
      <c r="K52" s="13">
        <f>'[1]C Traversetolo'!$J$457</f>
        <v>67681.02040408121</v>
      </c>
      <c r="L52" s="5"/>
      <c r="M52" s="28"/>
      <c r="N52" s="28"/>
      <c r="O52" s="28"/>
      <c r="P52" s="28"/>
      <c r="Q52" s="28"/>
    </row>
    <row r="53" spans="1:18" ht="15.75" thickBot="1" x14ac:dyDescent="0.3">
      <c r="A53" s="14"/>
      <c r="B53" s="15">
        <v>547816.27</v>
      </c>
      <c r="C53" s="15">
        <v>400347.04</v>
      </c>
      <c r="D53" s="15">
        <v>316209.38</v>
      </c>
      <c r="E53" s="15">
        <v>267917.75</v>
      </c>
      <c r="F53" s="26">
        <v>323553.59999999998</v>
      </c>
      <c r="G53" s="26">
        <v>794912.12</v>
      </c>
      <c r="H53" s="26">
        <v>519051.92</v>
      </c>
      <c r="I53" s="26">
        <v>519051.92</v>
      </c>
      <c r="J53" s="26">
        <v>218410.79</v>
      </c>
      <c r="K53" s="16">
        <v>218410.79</v>
      </c>
      <c r="L53" s="5"/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Garagnani</dc:creator>
  <cp:lastModifiedBy>Fabio Garagnani</cp:lastModifiedBy>
  <cp:lastPrinted>2019-06-03T14:19:09Z</cp:lastPrinted>
  <dcterms:created xsi:type="dcterms:W3CDTF">2019-06-03T14:00:20Z</dcterms:created>
  <dcterms:modified xsi:type="dcterms:W3CDTF">2025-08-07T12:09:08Z</dcterms:modified>
</cp:coreProperties>
</file>