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zio\Desktop\"/>
    </mc:Choice>
  </mc:AlternateContent>
  <bookViews>
    <workbookView minimized="1" xWindow="10770" yWindow="-330" windowWidth="11520" windowHeight="9690" activeTab="1"/>
  </bookViews>
  <sheets>
    <sheet name="esempi di tariffe NIDO" sheetId="3" r:id="rId1"/>
    <sheet name="asili nido" sheetId="2" r:id="rId2"/>
  </sheets>
  <externalReferences>
    <externalReference r:id="rId3"/>
    <externalReference r:id="rId4"/>
  </externalReferences>
  <definedNames>
    <definedName name="_xlnm.Print_Area" localSheetId="1">'asili nido'!$A$1:$H$44</definedName>
    <definedName name="_xlnm.Print_Area" localSheetId="0">'esempi di tariffe NIDO'!$A$1:$J$56</definedName>
    <definedName name="_xlnm.Print_Titles" localSheetId="0">'esempi di tariffe NIDO'!$3:$3</definedName>
  </definedNames>
  <calcPr calcId="152511"/>
</workbook>
</file>

<file path=xl/calcChain.xml><?xml version="1.0" encoding="utf-8"?>
<calcChain xmlns="http://schemas.openxmlformats.org/spreadsheetml/2006/main">
  <c r="A53" i="3" l="1"/>
  <c r="A54" i="3"/>
  <c r="A55" i="3" s="1"/>
  <c r="A56" i="3" s="1"/>
  <c r="J56" i="3"/>
  <c r="I56" i="3"/>
  <c r="H56" i="3"/>
  <c r="G56" i="3"/>
  <c r="F56" i="3"/>
  <c r="E56" i="3"/>
  <c r="J55" i="3"/>
  <c r="I55" i="3"/>
  <c r="H55" i="3"/>
  <c r="G55" i="3"/>
  <c r="F55" i="3"/>
  <c r="E55" i="3"/>
  <c r="J54" i="3"/>
  <c r="I54" i="3"/>
  <c r="H54" i="3"/>
  <c r="G54" i="3"/>
  <c r="F54" i="3"/>
  <c r="E54" i="3"/>
  <c r="J53" i="3"/>
  <c r="I53" i="3"/>
  <c r="H53" i="3"/>
  <c r="G53" i="3"/>
  <c r="F53" i="3"/>
  <c r="E53" i="3"/>
  <c r="J52" i="3"/>
  <c r="I52" i="3"/>
  <c r="H52" i="3"/>
  <c r="G52" i="3"/>
  <c r="F52" i="3"/>
  <c r="E52" i="3"/>
  <c r="D52" i="3"/>
  <c r="C52" i="3"/>
  <c r="B52" i="3"/>
  <c r="J51" i="3"/>
  <c r="I51" i="3"/>
  <c r="H51" i="3"/>
  <c r="G51" i="3"/>
  <c r="F51" i="3"/>
  <c r="E51" i="3"/>
  <c r="D51" i="3"/>
  <c r="C51" i="3"/>
  <c r="B51" i="3"/>
  <c r="J50" i="3"/>
  <c r="I50" i="3"/>
  <c r="H50" i="3"/>
  <c r="G50" i="3"/>
  <c r="F50" i="3"/>
  <c r="E50" i="3"/>
  <c r="D50" i="3"/>
  <c r="C50" i="3"/>
  <c r="B50" i="3"/>
  <c r="J49" i="3"/>
  <c r="I49" i="3"/>
  <c r="H49" i="3"/>
  <c r="G49" i="3"/>
  <c r="F49" i="3"/>
  <c r="E49" i="3"/>
  <c r="D49" i="3"/>
  <c r="C49" i="3"/>
  <c r="B49" i="3"/>
  <c r="J48" i="3"/>
  <c r="I48" i="3"/>
  <c r="H48" i="3"/>
  <c r="G48" i="3"/>
  <c r="F48" i="3"/>
  <c r="E48" i="3"/>
  <c r="D48" i="3"/>
  <c r="C48" i="3"/>
  <c r="B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J43" i="3"/>
  <c r="I43" i="3"/>
  <c r="H43" i="3"/>
  <c r="G43" i="3"/>
  <c r="F43" i="3"/>
  <c r="E43" i="3"/>
  <c r="D43" i="3"/>
  <c r="C43" i="3"/>
  <c r="B43" i="3"/>
  <c r="J42" i="3"/>
  <c r="I42" i="3"/>
  <c r="H42" i="3"/>
  <c r="G42" i="3"/>
  <c r="F42" i="3"/>
  <c r="E42" i="3"/>
  <c r="D42" i="3"/>
  <c r="C42" i="3"/>
  <c r="B42" i="3"/>
  <c r="J41" i="3"/>
  <c r="I41" i="3"/>
  <c r="H41" i="3"/>
  <c r="G41" i="3"/>
  <c r="F41" i="3"/>
  <c r="E41" i="3"/>
  <c r="D41" i="3"/>
  <c r="C41" i="3"/>
  <c r="B41" i="3"/>
  <c r="J40" i="3"/>
  <c r="I40" i="3"/>
  <c r="H40" i="3"/>
  <c r="G40" i="3"/>
  <c r="F40" i="3"/>
  <c r="E40" i="3"/>
  <c r="D40" i="3"/>
  <c r="C40" i="3"/>
  <c r="B40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7" i="3"/>
  <c r="I37" i="3"/>
  <c r="H37" i="3"/>
  <c r="G37" i="3"/>
  <c r="F37" i="3"/>
  <c r="E37" i="3"/>
  <c r="D37" i="3"/>
  <c r="C37" i="3"/>
  <c r="B37" i="3"/>
  <c r="J36" i="3"/>
  <c r="I36" i="3"/>
  <c r="H36" i="3"/>
  <c r="G36" i="3"/>
  <c r="F36" i="3"/>
  <c r="E36" i="3"/>
  <c r="D36" i="3"/>
  <c r="C36" i="3"/>
  <c r="B36" i="3"/>
  <c r="J35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32" i="3"/>
  <c r="I32" i="3"/>
  <c r="H32" i="3"/>
  <c r="G32" i="3"/>
  <c r="F32" i="3"/>
  <c r="E32" i="3"/>
  <c r="D32" i="3"/>
  <c r="C32" i="3"/>
  <c r="B32" i="3"/>
  <c r="J31" i="3"/>
  <c r="I31" i="3"/>
  <c r="H31" i="3"/>
  <c r="G31" i="3"/>
  <c r="F31" i="3"/>
  <c r="E31" i="3"/>
  <c r="D31" i="3"/>
  <c r="C31" i="3"/>
  <c r="B31" i="3"/>
  <c r="J30" i="3"/>
  <c r="I30" i="3"/>
  <c r="H30" i="3"/>
  <c r="G30" i="3"/>
  <c r="F30" i="3"/>
  <c r="E30" i="3"/>
  <c r="D30" i="3"/>
  <c r="C30" i="3"/>
  <c r="B30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J24" i="3"/>
  <c r="I24" i="3"/>
  <c r="H24" i="3"/>
  <c r="G24" i="3"/>
  <c r="F24" i="3"/>
  <c r="E24" i="3"/>
  <c r="D24" i="3"/>
  <c r="C24" i="3"/>
  <c r="B24" i="3"/>
  <c r="J23" i="3"/>
  <c r="I23" i="3"/>
  <c r="H23" i="3"/>
  <c r="G23" i="3"/>
  <c r="F23" i="3"/>
  <c r="E23" i="3"/>
  <c r="D23" i="3"/>
  <c r="C23" i="3"/>
  <c r="B23" i="3"/>
  <c r="J22" i="3"/>
  <c r="I22" i="3"/>
  <c r="H22" i="3"/>
  <c r="G22" i="3"/>
  <c r="F22" i="3"/>
  <c r="E22" i="3"/>
  <c r="D22" i="3"/>
  <c r="C22" i="3"/>
  <c r="B22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9" i="3"/>
  <c r="I19" i="3"/>
  <c r="H19" i="3"/>
  <c r="G19" i="3"/>
  <c r="F19" i="3"/>
  <c r="E19" i="3"/>
  <c r="D19" i="3"/>
  <c r="C19" i="3"/>
  <c r="B19" i="3"/>
  <c r="J18" i="3"/>
  <c r="I18" i="3"/>
  <c r="H18" i="3"/>
  <c r="G18" i="3"/>
  <c r="F18" i="3"/>
  <c r="E18" i="3"/>
  <c r="D18" i="3"/>
  <c r="C18" i="3"/>
  <c r="B18" i="3"/>
  <c r="J17" i="3"/>
  <c r="I17" i="3"/>
  <c r="H17" i="3"/>
  <c r="G17" i="3"/>
  <c r="F17" i="3"/>
  <c r="E17" i="3"/>
  <c r="D17" i="3"/>
  <c r="C17" i="3"/>
  <c r="B17" i="3"/>
  <c r="G8" i="3"/>
  <c r="F8" i="3"/>
  <c r="E8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J4" i="3"/>
  <c r="I4" i="3"/>
  <c r="H4" i="3"/>
  <c r="G4" i="3"/>
  <c r="F4" i="3"/>
  <c r="E4" i="3"/>
  <c r="D4" i="3"/>
  <c r="C4" i="3"/>
  <c r="B4" i="3"/>
  <c r="G11" i="3"/>
  <c r="F11" i="3"/>
  <c r="E11" i="3"/>
  <c r="H44" i="2" l="1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H3" i="2" s="1"/>
  <c r="G16" i="2"/>
  <c r="F16" i="2"/>
  <c r="F3" i="2" s="1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J11" i="3"/>
  <c r="I11" i="3"/>
  <c r="H11" i="3"/>
  <c r="G3" i="2" l="1"/>
  <c r="C41" i="2"/>
  <c r="D41" i="2"/>
  <c r="E41" i="2"/>
  <c r="C42" i="2"/>
  <c r="D42" i="2"/>
  <c r="E42" i="2"/>
  <c r="C43" i="2"/>
  <c r="D43" i="2"/>
  <c r="E43" i="2"/>
  <c r="C44" i="2"/>
  <c r="D44" i="2"/>
  <c r="E44" i="2"/>
  <c r="H1" i="2"/>
  <c r="G1" i="2"/>
  <c r="F1" i="2"/>
  <c r="E13" i="3" l="1"/>
  <c r="E14" i="3" s="1"/>
  <c r="G13" i="3"/>
  <c r="G14" i="3" s="1"/>
  <c r="F13" i="3"/>
  <c r="F14" i="3" s="1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C3" i="2" s="1"/>
  <c r="D19" i="2"/>
  <c r="D3" i="2" s="1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D5" i="2"/>
  <c r="E5" i="2"/>
  <c r="C5" i="2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D1" i="2"/>
  <c r="E1" i="2"/>
  <c r="C1" i="2"/>
  <c r="E3" i="2" l="1"/>
  <c r="B6" i="2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l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</calcChain>
</file>

<file path=xl/sharedStrings.xml><?xml version="1.0" encoding="utf-8"?>
<sst xmlns="http://schemas.openxmlformats.org/spreadsheetml/2006/main" count="37" uniqueCount="27">
  <si>
    <t>esempi di tariffe per REDDITI ISEE da 1.000 a 36.000 euro</t>
  </si>
  <si>
    <t>servizio</t>
  </si>
  <si>
    <t>tariffa piena copertura</t>
  </si>
  <si>
    <t>tariffa minima</t>
  </si>
  <si>
    <t>tariffa massima</t>
  </si>
  <si>
    <t>reddito ISEE piena copertura</t>
  </si>
  <si>
    <t>limite max</t>
  </si>
  <si>
    <t>limite esenzione</t>
  </si>
  <si>
    <t>utenti</t>
  </si>
  <si>
    <t>prestazioni annuali</t>
  </si>
  <si>
    <t>unità</t>
  </si>
  <si>
    <t>mesi</t>
  </si>
  <si>
    <t>importo annuale a tariffa di copertura</t>
  </si>
  <si>
    <t>incidenza</t>
  </si>
  <si>
    <t>arrotondamento</t>
  </si>
  <si>
    <t>esempi per migliaia di reddito</t>
  </si>
  <si>
    <t>tipo di servizio</t>
  </si>
  <si>
    <t>inserisci qui il tuo 
reddito ISEE</t>
  </si>
  <si>
    <t>tariffa prevista per MESE</t>
  </si>
  <si>
    <t>VALORI UNITARI</t>
  </si>
  <si>
    <t>giorni per mese</t>
  </si>
  <si>
    <t>mesi del servizio</t>
  </si>
  <si>
    <t>tariffa prevista per GIORNO (per utilizzi frazionati del Servizio da definire con appositi atti)</t>
  </si>
  <si>
    <t>asilo nido
tempo parziale</t>
  </si>
  <si>
    <t>asilo nido tempo pieno</t>
  </si>
  <si>
    <t>ASILI NIDO (anno 2018)</t>
  </si>
  <si>
    <t>ASILI NIDO (anno 2018/19)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</si>
</sst>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0" tint="-4.9989318521683403E-2"/>
      <name val="Calibri"/>
      <family val="2"/>
      <scheme val="minor"/>
    </font>
    <font>
      <b/>
      <sz val="30"/>
      <color theme="0" tint="-4.9989318521683403E-2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26"/>
      <color theme="0" tint="-4.9989318521683403E-2"/>
      <name val="Calibri"/>
      <family val="2"/>
      <scheme val="minor"/>
    </font>
    <font>
      <b/>
      <sz val="27"/>
      <color theme="0" tint="-4.9989318521683403E-2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5" tint="0.59999389629810485"/>
        </stop>
        <stop position="1">
          <color theme="5" tint="-0.25098422193060094"/>
        </stop>
      </gradientFill>
    </fill>
    <fill>
      <gradientFill degree="90">
        <stop position="0">
          <color theme="6" tint="-0.25098422193060094"/>
        </stop>
        <stop position="1">
          <color theme="6" tint="-0.49803155613879818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indexed="52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0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4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9" fontId="11" fillId="0" borderId="0" applyFont="0" applyFill="0" applyBorder="0" applyAlignment="0" applyProtection="0"/>
    <xf numFmtId="0" fontId="2" fillId="7" borderId="0" applyNumberFormat="0" applyBorder="0" applyAlignment="0" applyProtection="0"/>
    <xf numFmtId="0" fontId="25" fillId="0" borderId="0"/>
  </cellStyleXfs>
  <cellXfs count="101">
    <xf numFmtId="0" fontId="0" fillId="0" borderId="0" xfId="0"/>
    <xf numFmtId="43" fontId="18" fillId="4" borderId="8" xfId="7" applyFont="1" applyFill="1" applyBorder="1" applyAlignment="1">
      <alignment horizontal="right" vertical="center" wrapText="1"/>
    </xf>
    <xf numFmtId="43" fontId="18" fillId="4" borderId="8" xfId="7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vertical="center"/>
    </xf>
    <xf numFmtId="43" fontId="19" fillId="5" borderId="8" xfId="7" applyFont="1" applyFill="1" applyBorder="1" applyAlignment="1">
      <alignment horizontal="left" vertical="center" wrapText="1"/>
    </xf>
    <xf numFmtId="43" fontId="20" fillId="5" borderId="8" xfId="7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vertical="center"/>
    </xf>
    <xf numFmtId="43" fontId="22" fillId="5" borderId="8" xfId="7" applyFont="1" applyFill="1" applyBorder="1" applyAlignment="1" applyProtection="1">
      <alignment horizontal="center" vertical="center" wrapText="1"/>
      <protection locked="0"/>
    </xf>
    <xf numFmtId="43" fontId="23" fillId="5" borderId="8" xfId="7" applyFont="1" applyFill="1" applyBorder="1" applyAlignment="1" applyProtection="1">
      <alignment horizontal="center" vertical="center" wrapText="1"/>
      <protection locked="0"/>
    </xf>
    <xf numFmtId="43" fontId="20" fillId="6" borderId="8" xfId="3" applyNumberFormat="1" applyFont="1" applyFill="1" applyBorder="1" applyAlignment="1">
      <alignment horizontal="center" vertical="center" wrapText="1"/>
    </xf>
    <xf numFmtId="0" fontId="17" fillId="0" borderId="9" xfId="4" applyFont="1" applyFill="1" applyBorder="1" applyAlignment="1">
      <alignment vertical="center"/>
    </xf>
    <xf numFmtId="43" fontId="17" fillId="0" borderId="9" xfId="7" applyFont="1" applyFill="1" applyBorder="1" applyAlignment="1">
      <alignment vertical="center" wrapText="1"/>
    </xf>
    <xf numFmtId="0" fontId="6" fillId="0" borderId="9" xfId="4" applyFont="1" applyFill="1" applyBorder="1" applyAlignment="1">
      <alignment vertical="center"/>
    </xf>
    <xf numFmtId="0" fontId="24" fillId="0" borderId="9" xfId="4" applyFont="1" applyFill="1" applyBorder="1" applyAlignment="1">
      <alignment vertical="center"/>
    </xf>
    <xf numFmtId="0" fontId="4" fillId="0" borderId="9" xfId="4" applyFont="1" applyFill="1" applyBorder="1" applyAlignment="1">
      <alignment vertical="center"/>
    </xf>
    <xf numFmtId="43" fontId="4" fillId="0" borderId="9" xfId="7" applyFont="1" applyFill="1" applyBorder="1" applyAlignment="1">
      <alignment vertical="center" wrapText="1"/>
    </xf>
    <xf numFmtId="0" fontId="6" fillId="0" borderId="0" xfId="4" applyFont="1" applyFill="1" applyBorder="1"/>
    <xf numFmtId="0" fontId="8" fillId="0" borderId="0" xfId="4" applyFont="1" applyFill="1" applyBorder="1"/>
    <xf numFmtId="0" fontId="9" fillId="0" borderId="1" xfId="4" applyFont="1" applyFill="1" applyBorder="1" applyAlignment="1">
      <alignment wrapText="1"/>
    </xf>
    <xf numFmtId="0" fontId="10" fillId="0" borderId="0" xfId="4" applyFont="1" applyFill="1" applyBorder="1"/>
    <xf numFmtId="43" fontId="9" fillId="0" borderId="1" xfId="1" applyFont="1" applyFill="1" applyBorder="1" applyAlignment="1">
      <alignment wrapText="1"/>
    </xf>
    <xf numFmtId="164" fontId="13" fillId="0" borderId="0" xfId="1" applyNumberFormat="1" applyFont="1" applyFill="1" applyBorder="1" applyAlignment="1"/>
    <xf numFmtId="0" fontId="14" fillId="3" borderId="0" xfId="0" applyFont="1" applyFill="1" applyBorder="1" applyAlignment="1">
      <alignment horizontal="center"/>
    </xf>
    <xf numFmtId="0" fontId="9" fillId="0" borderId="0" xfId="4" applyFont="1" applyFill="1" applyBorder="1"/>
    <xf numFmtId="2" fontId="9" fillId="3" borderId="1" xfId="0" applyNumberFormat="1" applyFont="1" applyFill="1" applyBorder="1"/>
    <xf numFmtId="0" fontId="15" fillId="3" borderId="0" xfId="0" applyFont="1" applyFill="1" applyBorder="1"/>
    <xf numFmtId="0" fontId="16" fillId="0" borderId="0" xfId="4" applyFont="1" applyFill="1" applyBorder="1" applyAlignment="1"/>
    <xf numFmtId="164" fontId="6" fillId="0" borderId="6" xfId="4" applyNumberFormat="1" applyFont="1" applyFill="1" applyBorder="1"/>
    <xf numFmtId="0" fontId="6" fillId="0" borderId="6" xfId="4" applyFont="1" applyFill="1" applyBorder="1"/>
    <xf numFmtId="0" fontId="4" fillId="0" borderId="0" xfId="4" applyFont="1" applyFill="1" applyBorder="1"/>
    <xf numFmtId="0" fontId="5" fillId="0" borderId="0" xfId="4" applyFont="1" applyFill="1" applyBorder="1"/>
    <xf numFmtId="0" fontId="28" fillId="0" borderId="10" xfId="4" applyFont="1" applyFill="1" applyBorder="1"/>
    <xf numFmtId="0" fontId="29" fillId="3" borderId="1" xfId="0" applyFont="1" applyFill="1" applyBorder="1" applyAlignment="1">
      <alignment horizontal="center"/>
    </xf>
    <xf numFmtId="0" fontId="30" fillId="0" borderId="1" xfId="4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10" fillId="0" borderId="3" xfId="4" applyFont="1" applyFill="1" applyBorder="1"/>
    <xf numFmtId="164" fontId="10" fillId="0" borderId="0" xfId="1" applyNumberFormat="1" applyFont="1" applyFill="1" applyBorder="1" applyAlignment="1"/>
    <xf numFmtId="164" fontId="10" fillId="0" borderId="3" xfId="1" applyNumberFormat="1" applyFont="1" applyFill="1" applyBorder="1" applyAlignment="1"/>
    <xf numFmtId="43" fontId="10" fillId="0" borderId="0" xfId="1" applyFont="1" applyBorder="1" applyAlignment="1">
      <alignment vertical="center" wrapText="1"/>
    </xf>
    <xf numFmtId="43" fontId="10" fillId="0" borderId="3" xfId="1" applyFont="1" applyBorder="1" applyAlignment="1">
      <alignment vertical="center" wrapText="1"/>
    </xf>
    <xf numFmtId="10" fontId="10" fillId="0" borderId="0" xfId="2" applyNumberFormat="1" applyFont="1" applyBorder="1" applyAlignment="1">
      <alignment vertical="center" wrapText="1"/>
    </xf>
    <xf numFmtId="10" fontId="10" fillId="0" borderId="3" xfId="2" applyNumberFormat="1" applyFont="1" applyBorder="1" applyAlignment="1">
      <alignment vertical="center" wrapText="1"/>
    </xf>
    <xf numFmtId="43" fontId="25" fillId="3" borderId="0" xfId="1" applyFont="1" applyFill="1" applyBorder="1"/>
    <xf numFmtId="43" fontId="25" fillId="3" borderId="3" xfId="1" applyFont="1" applyFill="1" applyBorder="1"/>
    <xf numFmtId="0" fontId="7" fillId="0" borderId="0" xfId="4" applyFont="1" applyFill="1" applyBorder="1" applyAlignment="1"/>
    <xf numFmtId="0" fontId="7" fillId="0" borderId="3" xfId="4" applyFont="1" applyFill="1" applyBorder="1" applyAlignment="1"/>
    <xf numFmtId="164" fontId="27" fillId="2" borderId="7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26" fillId="7" borderId="1" xfId="10" applyFont="1" applyBorder="1"/>
    <xf numFmtId="164" fontId="12" fillId="0" borderId="1" xfId="1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/>
    </xf>
    <xf numFmtId="0" fontId="4" fillId="0" borderId="5" xfId="4" applyFont="1" applyFill="1" applyBorder="1"/>
    <xf numFmtId="164" fontId="27" fillId="2" borderId="14" xfId="1" applyNumberFormat="1" applyFont="1" applyFill="1" applyBorder="1" applyAlignment="1">
      <alignment vertical="center" wrapText="1"/>
    </xf>
    <xf numFmtId="164" fontId="9" fillId="8" borderId="5" xfId="1" applyNumberFormat="1" applyFont="1" applyFill="1" applyBorder="1" applyAlignment="1">
      <alignment vertical="center"/>
    </xf>
    <xf numFmtId="164" fontId="9" fillId="8" borderId="15" xfId="1" applyNumberFormat="1" applyFont="1" applyFill="1" applyBorder="1" applyAlignment="1">
      <alignment vertical="center"/>
    </xf>
    <xf numFmtId="43" fontId="31" fillId="2" borderId="4" xfId="7" applyFont="1" applyFill="1" applyBorder="1" applyAlignment="1">
      <alignment vertical="center" wrapText="1"/>
    </xf>
    <xf numFmtId="43" fontId="31" fillId="2" borderId="11" xfId="7" applyFont="1" applyFill="1" applyBorder="1" applyAlignment="1">
      <alignment vertical="center" wrapText="1"/>
    </xf>
    <xf numFmtId="43" fontId="26" fillId="7" borderId="18" xfId="7" applyFont="1" applyFill="1" applyBorder="1"/>
    <xf numFmtId="43" fontId="31" fillId="2" borderId="2" xfId="7" applyFont="1" applyFill="1" applyBorder="1" applyAlignment="1">
      <alignment vertical="center" wrapText="1"/>
    </xf>
    <xf numFmtId="164" fontId="33" fillId="2" borderId="4" xfId="3" applyNumberFormat="1" applyFont="1" applyBorder="1" applyAlignment="1">
      <alignment vertical="center" wrapText="1"/>
    </xf>
    <xf numFmtId="0" fontId="6" fillId="0" borderId="3" xfId="4" applyFont="1" applyFill="1" applyBorder="1"/>
    <xf numFmtId="43" fontId="13" fillId="0" borderId="0" xfId="1" applyFont="1" applyFill="1" applyBorder="1" applyAlignment="1"/>
    <xf numFmtId="2" fontId="34" fillId="3" borderId="0" xfId="0" applyNumberFormat="1" applyFont="1" applyFill="1" applyBorder="1" applyAlignment="1">
      <alignment horizontal="center"/>
    </xf>
    <xf numFmtId="2" fontId="34" fillId="3" borderId="3" xfId="0" applyNumberFormat="1" applyFont="1" applyFill="1" applyBorder="1" applyAlignment="1">
      <alignment horizontal="center"/>
    </xf>
    <xf numFmtId="43" fontId="9" fillId="0" borderId="0" xfId="7" applyFont="1" applyBorder="1" applyAlignment="1">
      <alignment vertical="center" wrapText="1"/>
    </xf>
    <xf numFmtId="43" fontId="9" fillId="0" borderId="3" xfId="7" applyFont="1" applyBorder="1" applyAlignment="1">
      <alignment vertical="center" wrapText="1"/>
    </xf>
    <xf numFmtId="10" fontId="9" fillId="0" borderId="0" xfId="9" applyNumberFormat="1" applyFont="1" applyBorder="1" applyAlignment="1">
      <alignment vertical="center" wrapText="1"/>
    </xf>
    <xf numFmtId="10" fontId="9" fillId="0" borderId="3" xfId="9" applyNumberFormat="1" applyFont="1" applyBorder="1" applyAlignment="1">
      <alignment vertical="center" wrapText="1"/>
    </xf>
    <xf numFmtId="43" fontId="15" fillId="3" borderId="0" xfId="7" applyFont="1" applyFill="1" applyBorder="1"/>
    <xf numFmtId="164" fontId="31" fillId="2" borderId="7" xfId="7" applyNumberFormat="1" applyFont="1" applyFill="1" applyBorder="1" applyAlignment="1">
      <alignment vertical="center" wrapText="1"/>
    </xf>
    <xf numFmtId="0" fontId="4" fillId="0" borderId="10" xfId="4" applyFont="1" applyFill="1" applyBorder="1"/>
    <xf numFmtId="0" fontId="5" fillId="0" borderId="19" xfId="4" applyFont="1" applyFill="1" applyBorder="1"/>
    <xf numFmtId="0" fontId="6" fillId="0" borderId="19" xfId="4" applyFont="1" applyFill="1" applyBorder="1"/>
    <xf numFmtId="0" fontId="6" fillId="0" borderId="20" xfId="4" applyFont="1" applyFill="1" applyBorder="1"/>
    <xf numFmtId="0" fontId="7" fillId="0" borderId="10" xfId="4" applyFont="1" applyFill="1" applyBorder="1"/>
    <xf numFmtId="164" fontId="32" fillId="2" borderId="21" xfId="3" applyNumberFormat="1" applyFont="1" applyBorder="1" applyAlignment="1">
      <alignment vertical="center"/>
    </xf>
    <xf numFmtId="164" fontId="31" fillId="2" borderId="22" xfId="3" applyNumberFormat="1" applyFont="1" applyBorder="1" applyAlignment="1">
      <alignment vertical="center" wrapText="1"/>
    </xf>
    <xf numFmtId="164" fontId="31" fillId="2" borderId="23" xfId="3" applyNumberFormat="1" applyFont="1" applyBorder="1" applyAlignment="1">
      <alignment vertical="center" wrapText="1"/>
    </xf>
    <xf numFmtId="164" fontId="33" fillId="2" borderId="12" xfId="3" applyNumberFormat="1" applyFont="1" applyBorder="1" applyAlignment="1">
      <alignment vertical="center" wrapText="1"/>
    </xf>
    <xf numFmtId="43" fontId="31" fillId="2" borderId="12" xfId="7" applyFont="1" applyFill="1" applyBorder="1" applyAlignment="1">
      <alignment vertical="center" wrapText="1"/>
    </xf>
    <xf numFmtId="43" fontId="26" fillId="7" borderId="24" xfId="7" applyFont="1" applyFill="1" applyBorder="1"/>
    <xf numFmtId="43" fontId="31" fillId="2" borderId="13" xfId="7" applyFont="1" applyFill="1" applyBorder="1" applyAlignment="1">
      <alignment vertical="center" wrapText="1"/>
    </xf>
    <xf numFmtId="43" fontId="13" fillId="0" borderId="3" xfId="1" applyFont="1" applyFill="1" applyBorder="1" applyAlignment="1"/>
    <xf numFmtId="43" fontId="15" fillId="3" borderId="3" xfId="7" applyFont="1" applyFill="1" applyBorder="1"/>
    <xf numFmtId="0" fontId="16" fillId="0" borderId="3" xfId="4" applyFont="1" applyFill="1" applyBorder="1" applyAlignment="1"/>
    <xf numFmtId="164" fontId="31" fillId="2" borderId="14" xfId="7" applyNumberFormat="1" applyFont="1" applyFill="1" applyBorder="1" applyAlignment="1">
      <alignment vertical="center" wrapText="1"/>
    </xf>
    <xf numFmtId="164" fontId="27" fillId="2" borderId="16" xfId="1" applyNumberFormat="1" applyFont="1" applyFill="1" applyBorder="1" applyAlignment="1">
      <alignment vertical="center" wrapText="1"/>
    </xf>
    <xf numFmtId="164" fontId="27" fillId="2" borderId="17" xfId="1" applyNumberFormat="1" applyFont="1" applyFill="1" applyBorder="1" applyAlignment="1">
      <alignment vertical="center" wrapText="1"/>
    </xf>
    <xf numFmtId="164" fontId="31" fillId="2" borderId="16" xfId="7" applyNumberFormat="1" applyFont="1" applyFill="1" applyBorder="1" applyAlignment="1">
      <alignment vertical="center" wrapText="1"/>
    </xf>
    <xf numFmtId="164" fontId="31" fillId="2" borderId="17" xfId="7" applyNumberFormat="1" applyFont="1" applyFill="1" applyBorder="1" applyAlignment="1">
      <alignment vertical="center" wrapText="1"/>
    </xf>
    <xf numFmtId="43" fontId="18" fillId="4" borderId="25" xfId="7" applyFont="1" applyFill="1" applyBorder="1" applyAlignment="1">
      <alignment horizontal="center" vertical="center" textRotation="90" wrapText="1"/>
    </xf>
    <xf numFmtId="43" fontId="18" fillId="4" borderId="0" xfId="7" applyFont="1" applyFill="1" applyBorder="1" applyAlignment="1">
      <alignment horizontal="center" vertical="center" textRotation="90" wrapText="1"/>
    </xf>
    <xf numFmtId="43" fontId="18" fillId="4" borderId="26" xfId="7" applyFont="1" applyFill="1" applyBorder="1" applyAlignment="1">
      <alignment horizontal="center" vertical="center" textRotation="90" wrapText="1"/>
    </xf>
    <xf numFmtId="43" fontId="21" fillId="6" borderId="27" xfId="3" applyNumberFormat="1" applyFont="1" applyFill="1" applyBorder="1" applyAlignment="1">
      <alignment horizontal="center" vertical="center" wrapText="1"/>
    </xf>
    <xf numFmtId="43" fontId="21" fillId="6" borderId="28" xfId="3" applyNumberFormat="1" applyFont="1" applyFill="1" applyBorder="1" applyAlignment="1">
      <alignment horizontal="center" vertical="center" wrapText="1"/>
    </xf>
    <xf numFmtId="43" fontId="21" fillId="6" borderId="29" xfId="3" applyNumberFormat="1" applyFont="1" applyFill="1" applyBorder="1" applyAlignment="1">
      <alignment horizontal="center" vertical="center" wrapText="1"/>
    </xf>
  </cellXfs>
  <cellStyles count="12">
    <cellStyle name="60% - Colore 6 2" xfId="10"/>
    <cellStyle name="Colore 1" xfId="3" builtinId="29"/>
    <cellStyle name="Euro" xfId="5"/>
    <cellStyle name="Migliaia" xfId="1" builtinId="3"/>
    <cellStyle name="Migliaia [0] 2" xfId="6"/>
    <cellStyle name="Migliaia 2" xfId="7"/>
    <cellStyle name="Normal_EMPLOYEE" xfId="8"/>
    <cellStyle name="Normale" xfId="0" builtinId="0"/>
    <cellStyle name="Normale 2" xfId="11"/>
    <cellStyle name="Normale_ISEE ALTRI_proiezioni" xfId="4"/>
    <cellStyle name="Percentuale" xfId="2" builtinId="5"/>
    <cellStyle name="Percentua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2032523</xdr:colOff>
      <xdr:row>1</xdr:row>
      <xdr:rowOff>228675</xdr:rowOff>
    </xdr:from>
    <xdr:to>
      <xdr:col>1</xdr:col>
      <xdr:colOff>2757497</xdr:colOff>
      <xdr:row>1</xdr:row>
      <xdr:rowOff>717101</xdr:rowOff>
    </xdr:to>
    <xdr:sp macro="" textlink="">
      <xdr:nvSpPr>
        <xdr:cNvPr id="2" name="Freccia in giù 1"/>
        <xdr:cNvSpPr/>
      </xdr:nvSpPr>
      <xdr:spPr>
        <a:xfrm rot="2903202">
          <a:off x="2398447" y="519976"/>
          <a:ext cx="488426" cy="724974"/>
        </a:xfrm>
        <a:prstGeom prst="downArrow">
          <a:avLst/>
        </a:prstGeom>
        <a:gradFill flip="none" rotWithShape="1">
          <a:gsLst>
            <a:gs pos="0">
              <a:schemeClr val="accent2">
                <a:lumMod val="60000"/>
                <a:lumOff val="40000"/>
                <a:shade val="30000"/>
                <a:satMod val="115000"/>
              </a:schemeClr>
            </a:gs>
            <a:gs pos="50000">
              <a:schemeClr val="accent2">
                <a:lumMod val="60000"/>
                <a:lumOff val="40000"/>
                <a:shade val="67500"/>
                <a:satMod val="115000"/>
              </a:schemeClr>
            </a:gs>
            <a:gs pos="100000">
              <a:schemeClr val="accent2">
                <a:lumMod val="60000"/>
                <a:lumOff val="40000"/>
                <a:shade val="100000"/>
                <a:satMod val="115000"/>
              </a:schemeClr>
            </a:gs>
          </a:gsLst>
          <a:lin ang="16200000" scaled="1"/>
          <a:tileRect/>
        </a:gradFill>
        <a:ln>
          <a:solidFill>
            <a:schemeClr val="bg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bio_cond\a%20bil%20peg\2019\tariffe\tariffe%202019%20ver1%20asili%20nido%20E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bio_cond\a%20bil%20peg\2019\tariffe\isee%20proiez%202019%20ver2%20asili%20nido%20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empi di tariffe NIDO"/>
    </sheetNames>
    <sheetDataSet>
      <sheetData sheetId="0">
        <row r="4">
          <cell r="B4">
            <v>450</v>
          </cell>
          <cell r="C4">
            <v>675</v>
          </cell>
          <cell r="D4">
            <v>790</v>
          </cell>
          <cell r="E4">
            <v>445</v>
          </cell>
          <cell r="F4">
            <v>667</v>
          </cell>
          <cell r="G4">
            <v>778</v>
          </cell>
          <cell r="H4">
            <v>21</v>
          </cell>
          <cell r="I4">
            <v>31</v>
          </cell>
          <cell r="J4">
            <v>36</v>
          </cell>
        </row>
        <row r="5">
          <cell r="B5">
            <v>250</v>
          </cell>
          <cell r="C5">
            <v>300</v>
          </cell>
          <cell r="D5">
            <v>350</v>
          </cell>
          <cell r="E5">
            <v>250</v>
          </cell>
          <cell r="F5">
            <v>300</v>
          </cell>
          <cell r="G5">
            <v>350</v>
          </cell>
          <cell r="H5">
            <v>12</v>
          </cell>
          <cell r="I5">
            <v>14</v>
          </cell>
          <cell r="J5">
            <v>16</v>
          </cell>
        </row>
        <row r="6">
          <cell r="B6">
            <v>400</v>
          </cell>
          <cell r="C6">
            <v>600</v>
          </cell>
          <cell r="D6">
            <v>700</v>
          </cell>
          <cell r="E6">
            <v>400</v>
          </cell>
          <cell r="F6">
            <v>600</v>
          </cell>
          <cell r="G6">
            <v>700</v>
          </cell>
          <cell r="H6">
            <v>19</v>
          </cell>
          <cell r="I6">
            <v>28</v>
          </cell>
          <cell r="J6">
            <v>33</v>
          </cell>
        </row>
        <row r="7">
          <cell r="B7">
            <v>42000</v>
          </cell>
          <cell r="C7">
            <v>42000</v>
          </cell>
          <cell r="D7">
            <v>42000</v>
          </cell>
          <cell r="E7">
            <v>42000</v>
          </cell>
          <cell r="F7">
            <v>42000</v>
          </cell>
          <cell r="G7">
            <v>42000</v>
          </cell>
        </row>
        <row r="8">
          <cell r="E8">
            <v>38000</v>
          </cell>
          <cell r="F8">
            <v>38000</v>
          </cell>
          <cell r="G8">
            <v>38000</v>
          </cell>
        </row>
        <row r="17">
          <cell r="B17">
            <v>250</v>
          </cell>
          <cell r="C17">
            <v>300</v>
          </cell>
          <cell r="D17">
            <v>350</v>
          </cell>
          <cell r="E17">
            <v>250</v>
          </cell>
          <cell r="F17">
            <v>300</v>
          </cell>
          <cell r="G17">
            <v>350</v>
          </cell>
          <cell r="H17">
            <v>12</v>
          </cell>
          <cell r="I17">
            <v>14</v>
          </cell>
          <cell r="J17">
            <v>16</v>
          </cell>
        </row>
        <row r="18">
          <cell r="B18">
            <v>250</v>
          </cell>
          <cell r="C18">
            <v>300</v>
          </cell>
          <cell r="D18">
            <v>350</v>
          </cell>
          <cell r="E18">
            <v>250</v>
          </cell>
          <cell r="F18">
            <v>300</v>
          </cell>
          <cell r="G18">
            <v>350</v>
          </cell>
          <cell r="H18">
            <v>12</v>
          </cell>
          <cell r="I18">
            <v>14</v>
          </cell>
          <cell r="J18">
            <v>16</v>
          </cell>
        </row>
        <row r="19">
          <cell r="B19">
            <v>250</v>
          </cell>
          <cell r="C19">
            <v>300</v>
          </cell>
          <cell r="D19">
            <v>350</v>
          </cell>
          <cell r="E19">
            <v>250</v>
          </cell>
          <cell r="F19">
            <v>300</v>
          </cell>
          <cell r="G19">
            <v>350</v>
          </cell>
          <cell r="H19">
            <v>12</v>
          </cell>
          <cell r="I19">
            <v>14</v>
          </cell>
          <cell r="J19">
            <v>16</v>
          </cell>
        </row>
        <row r="20">
          <cell r="B20">
            <v>250</v>
          </cell>
          <cell r="C20">
            <v>300</v>
          </cell>
          <cell r="D20">
            <v>350</v>
          </cell>
          <cell r="E20">
            <v>250</v>
          </cell>
          <cell r="F20">
            <v>300</v>
          </cell>
          <cell r="G20">
            <v>350</v>
          </cell>
          <cell r="H20">
            <v>12</v>
          </cell>
          <cell r="I20">
            <v>14</v>
          </cell>
          <cell r="J20">
            <v>16</v>
          </cell>
        </row>
        <row r="21">
          <cell r="B21">
            <v>250</v>
          </cell>
          <cell r="C21">
            <v>300</v>
          </cell>
          <cell r="D21">
            <v>350</v>
          </cell>
          <cell r="E21">
            <v>250</v>
          </cell>
          <cell r="F21">
            <v>300</v>
          </cell>
          <cell r="G21">
            <v>350</v>
          </cell>
          <cell r="H21">
            <v>12</v>
          </cell>
          <cell r="I21">
            <v>14</v>
          </cell>
          <cell r="J21">
            <v>16</v>
          </cell>
        </row>
        <row r="22">
          <cell r="B22">
            <v>250</v>
          </cell>
          <cell r="C22">
            <v>300</v>
          </cell>
          <cell r="D22">
            <v>350</v>
          </cell>
          <cell r="E22">
            <v>250</v>
          </cell>
          <cell r="F22">
            <v>300</v>
          </cell>
          <cell r="G22">
            <v>350</v>
          </cell>
          <cell r="H22">
            <v>12</v>
          </cell>
          <cell r="I22">
            <v>14</v>
          </cell>
          <cell r="J22">
            <v>16</v>
          </cell>
        </row>
        <row r="23">
          <cell r="B23">
            <v>250</v>
          </cell>
          <cell r="C23">
            <v>300</v>
          </cell>
          <cell r="D23">
            <v>350</v>
          </cell>
          <cell r="E23">
            <v>250</v>
          </cell>
          <cell r="F23">
            <v>300</v>
          </cell>
          <cell r="G23">
            <v>350</v>
          </cell>
          <cell r="H23">
            <v>12</v>
          </cell>
          <cell r="I23">
            <v>14</v>
          </cell>
          <cell r="J23">
            <v>16</v>
          </cell>
        </row>
        <row r="24">
          <cell r="B24">
            <v>250</v>
          </cell>
          <cell r="C24">
            <v>300</v>
          </cell>
          <cell r="D24">
            <v>350</v>
          </cell>
          <cell r="E24">
            <v>250</v>
          </cell>
          <cell r="F24">
            <v>300</v>
          </cell>
          <cell r="G24">
            <v>350</v>
          </cell>
          <cell r="H24">
            <v>12</v>
          </cell>
          <cell r="I24">
            <v>14</v>
          </cell>
          <cell r="J24">
            <v>16</v>
          </cell>
        </row>
        <row r="25">
          <cell r="B25">
            <v>250</v>
          </cell>
          <cell r="C25">
            <v>300</v>
          </cell>
          <cell r="D25">
            <v>350</v>
          </cell>
          <cell r="E25">
            <v>250</v>
          </cell>
          <cell r="F25">
            <v>300</v>
          </cell>
          <cell r="G25">
            <v>350</v>
          </cell>
          <cell r="H25">
            <v>12</v>
          </cell>
          <cell r="I25">
            <v>14</v>
          </cell>
          <cell r="J25">
            <v>16</v>
          </cell>
        </row>
        <row r="26">
          <cell r="B26">
            <v>250</v>
          </cell>
          <cell r="C26">
            <v>300</v>
          </cell>
          <cell r="D26">
            <v>350</v>
          </cell>
          <cell r="E26">
            <v>250</v>
          </cell>
          <cell r="F26">
            <v>300</v>
          </cell>
          <cell r="G26">
            <v>350</v>
          </cell>
          <cell r="H26">
            <v>12</v>
          </cell>
          <cell r="I26">
            <v>14</v>
          </cell>
          <cell r="J26">
            <v>16</v>
          </cell>
        </row>
        <row r="27">
          <cell r="B27">
            <v>250</v>
          </cell>
          <cell r="C27">
            <v>300</v>
          </cell>
          <cell r="D27">
            <v>350</v>
          </cell>
          <cell r="E27">
            <v>250</v>
          </cell>
          <cell r="F27">
            <v>300</v>
          </cell>
          <cell r="G27">
            <v>350</v>
          </cell>
          <cell r="H27">
            <v>12</v>
          </cell>
          <cell r="I27">
            <v>14</v>
          </cell>
          <cell r="J27">
            <v>16</v>
          </cell>
        </row>
        <row r="28">
          <cell r="B28">
            <v>250</v>
          </cell>
          <cell r="C28">
            <v>300</v>
          </cell>
          <cell r="D28">
            <v>350</v>
          </cell>
          <cell r="E28">
            <v>250</v>
          </cell>
          <cell r="F28">
            <v>300</v>
          </cell>
          <cell r="G28">
            <v>350</v>
          </cell>
          <cell r="H28">
            <v>12</v>
          </cell>
          <cell r="I28">
            <v>14</v>
          </cell>
          <cell r="J28">
            <v>16</v>
          </cell>
        </row>
        <row r="29">
          <cell r="B29">
            <v>250</v>
          </cell>
          <cell r="C29">
            <v>300</v>
          </cell>
          <cell r="D29">
            <v>350</v>
          </cell>
          <cell r="E29">
            <v>250</v>
          </cell>
          <cell r="F29">
            <v>300</v>
          </cell>
          <cell r="G29">
            <v>350</v>
          </cell>
          <cell r="H29">
            <v>12</v>
          </cell>
          <cell r="I29">
            <v>14</v>
          </cell>
          <cell r="J29">
            <v>16</v>
          </cell>
        </row>
        <row r="30">
          <cell r="B30">
            <v>250</v>
          </cell>
          <cell r="C30">
            <v>300</v>
          </cell>
          <cell r="D30">
            <v>350</v>
          </cell>
          <cell r="E30">
            <v>250</v>
          </cell>
          <cell r="F30">
            <v>300</v>
          </cell>
          <cell r="G30">
            <v>350</v>
          </cell>
          <cell r="H30">
            <v>12</v>
          </cell>
          <cell r="I30">
            <v>14</v>
          </cell>
          <cell r="J30">
            <v>16</v>
          </cell>
        </row>
        <row r="31">
          <cell r="B31">
            <v>250</v>
          </cell>
          <cell r="C31">
            <v>300</v>
          </cell>
          <cell r="D31">
            <v>350</v>
          </cell>
          <cell r="E31">
            <v>250</v>
          </cell>
          <cell r="F31">
            <v>300</v>
          </cell>
          <cell r="G31">
            <v>350</v>
          </cell>
          <cell r="H31">
            <v>12</v>
          </cell>
          <cell r="I31">
            <v>14</v>
          </cell>
          <cell r="J31">
            <v>16</v>
          </cell>
        </row>
        <row r="32">
          <cell r="B32">
            <v>250</v>
          </cell>
          <cell r="C32">
            <v>300</v>
          </cell>
          <cell r="D32">
            <v>350</v>
          </cell>
          <cell r="E32">
            <v>250</v>
          </cell>
          <cell r="F32">
            <v>300</v>
          </cell>
          <cell r="G32">
            <v>350</v>
          </cell>
          <cell r="H32">
            <v>12</v>
          </cell>
          <cell r="I32">
            <v>14</v>
          </cell>
          <cell r="J32">
            <v>16</v>
          </cell>
        </row>
        <row r="33">
          <cell r="B33">
            <v>250</v>
          </cell>
          <cell r="C33">
            <v>300</v>
          </cell>
          <cell r="D33">
            <v>350</v>
          </cell>
          <cell r="E33">
            <v>250</v>
          </cell>
          <cell r="F33">
            <v>300</v>
          </cell>
          <cell r="G33">
            <v>350</v>
          </cell>
          <cell r="H33">
            <v>12</v>
          </cell>
          <cell r="I33">
            <v>14</v>
          </cell>
          <cell r="J33">
            <v>16</v>
          </cell>
        </row>
        <row r="34">
          <cell r="B34">
            <v>250</v>
          </cell>
          <cell r="C34">
            <v>300</v>
          </cell>
          <cell r="D34">
            <v>350</v>
          </cell>
          <cell r="E34">
            <v>250</v>
          </cell>
          <cell r="F34">
            <v>300</v>
          </cell>
          <cell r="G34">
            <v>350</v>
          </cell>
          <cell r="H34">
            <v>12</v>
          </cell>
          <cell r="I34">
            <v>14</v>
          </cell>
          <cell r="J34">
            <v>16</v>
          </cell>
        </row>
        <row r="35">
          <cell r="B35">
            <v>250</v>
          </cell>
          <cell r="C35">
            <v>302</v>
          </cell>
          <cell r="D35">
            <v>352</v>
          </cell>
          <cell r="E35">
            <v>250</v>
          </cell>
          <cell r="F35">
            <v>302</v>
          </cell>
          <cell r="G35">
            <v>352</v>
          </cell>
          <cell r="H35">
            <v>12</v>
          </cell>
          <cell r="I35">
            <v>14</v>
          </cell>
          <cell r="J35">
            <v>16</v>
          </cell>
        </row>
        <row r="36">
          <cell r="B36">
            <v>250</v>
          </cell>
          <cell r="C36">
            <v>318</v>
          </cell>
          <cell r="D36">
            <v>371</v>
          </cell>
          <cell r="E36">
            <v>250</v>
          </cell>
          <cell r="F36">
            <v>318</v>
          </cell>
          <cell r="G36">
            <v>371</v>
          </cell>
          <cell r="H36">
            <v>12</v>
          </cell>
          <cell r="I36">
            <v>15</v>
          </cell>
          <cell r="J36">
            <v>17</v>
          </cell>
        </row>
        <row r="37">
          <cell r="B37">
            <v>250</v>
          </cell>
          <cell r="C37">
            <v>334</v>
          </cell>
          <cell r="D37">
            <v>389</v>
          </cell>
          <cell r="E37">
            <v>250</v>
          </cell>
          <cell r="F37">
            <v>334</v>
          </cell>
          <cell r="G37">
            <v>389</v>
          </cell>
          <cell r="H37">
            <v>12</v>
          </cell>
          <cell r="I37">
            <v>16</v>
          </cell>
          <cell r="J37">
            <v>18</v>
          </cell>
        </row>
        <row r="38">
          <cell r="B38">
            <v>250</v>
          </cell>
          <cell r="C38">
            <v>350</v>
          </cell>
          <cell r="D38">
            <v>408</v>
          </cell>
          <cell r="E38">
            <v>250</v>
          </cell>
          <cell r="F38">
            <v>350</v>
          </cell>
          <cell r="G38">
            <v>408</v>
          </cell>
          <cell r="H38">
            <v>12</v>
          </cell>
          <cell r="I38">
            <v>16</v>
          </cell>
          <cell r="J38">
            <v>19</v>
          </cell>
        </row>
        <row r="39">
          <cell r="B39">
            <v>250</v>
          </cell>
          <cell r="C39">
            <v>366</v>
          </cell>
          <cell r="D39">
            <v>427</v>
          </cell>
          <cell r="E39">
            <v>250</v>
          </cell>
          <cell r="F39">
            <v>366</v>
          </cell>
          <cell r="G39">
            <v>427</v>
          </cell>
          <cell r="H39">
            <v>12</v>
          </cell>
          <cell r="I39">
            <v>17</v>
          </cell>
          <cell r="J39">
            <v>20</v>
          </cell>
        </row>
        <row r="40">
          <cell r="B40">
            <v>255</v>
          </cell>
          <cell r="C40">
            <v>382</v>
          </cell>
          <cell r="D40">
            <v>445</v>
          </cell>
          <cell r="E40">
            <v>255</v>
          </cell>
          <cell r="F40">
            <v>382</v>
          </cell>
          <cell r="G40">
            <v>445</v>
          </cell>
          <cell r="H40">
            <v>12</v>
          </cell>
          <cell r="I40">
            <v>18</v>
          </cell>
          <cell r="J40">
            <v>21</v>
          </cell>
        </row>
        <row r="41">
          <cell r="B41">
            <v>265</v>
          </cell>
          <cell r="C41">
            <v>398</v>
          </cell>
          <cell r="D41">
            <v>464</v>
          </cell>
          <cell r="E41">
            <v>265</v>
          </cell>
          <cell r="F41">
            <v>398</v>
          </cell>
          <cell r="G41">
            <v>464</v>
          </cell>
          <cell r="H41">
            <v>12</v>
          </cell>
          <cell r="I41">
            <v>19</v>
          </cell>
          <cell r="J41">
            <v>22</v>
          </cell>
        </row>
        <row r="42">
          <cell r="B42">
            <v>276</v>
          </cell>
          <cell r="C42">
            <v>413</v>
          </cell>
          <cell r="D42">
            <v>482</v>
          </cell>
          <cell r="E42">
            <v>276</v>
          </cell>
          <cell r="F42">
            <v>413</v>
          </cell>
          <cell r="G42">
            <v>482</v>
          </cell>
          <cell r="H42">
            <v>13</v>
          </cell>
          <cell r="I42">
            <v>19</v>
          </cell>
          <cell r="J42">
            <v>22</v>
          </cell>
        </row>
        <row r="43">
          <cell r="B43">
            <v>287</v>
          </cell>
          <cell r="C43">
            <v>429</v>
          </cell>
          <cell r="D43">
            <v>501</v>
          </cell>
          <cell r="E43">
            <v>287</v>
          </cell>
          <cell r="F43">
            <v>429</v>
          </cell>
          <cell r="G43">
            <v>501</v>
          </cell>
          <cell r="H43">
            <v>13</v>
          </cell>
          <cell r="I43">
            <v>20</v>
          </cell>
          <cell r="J43">
            <v>23</v>
          </cell>
        </row>
        <row r="44">
          <cell r="B44">
            <v>297</v>
          </cell>
          <cell r="C44">
            <v>445</v>
          </cell>
          <cell r="D44">
            <v>519</v>
          </cell>
          <cell r="E44">
            <v>297</v>
          </cell>
          <cell r="F44">
            <v>445</v>
          </cell>
          <cell r="G44">
            <v>519</v>
          </cell>
          <cell r="H44">
            <v>14</v>
          </cell>
          <cell r="I44">
            <v>21</v>
          </cell>
          <cell r="J44">
            <v>24</v>
          </cell>
        </row>
        <row r="45">
          <cell r="B45">
            <v>308</v>
          </cell>
          <cell r="C45">
            <v>461</v>
          </cell>
          <cell r="D45">
            <v>538</v>
          </cell>
          <cell r="E45">
            <v>308</v>
          </cell>
          <cell r="F45">
            <v>461</v>
          </cell>
          <cell r="G45">
            <v>538</v>
          </cell>
          <cell r="H45">
            <v>14</v>
          </cell>
          <cell r="I45">
            <v>22</v>
          </cell>
          <cell r="J45">
            <v>25</v>
          </cell>
        </row>
        <row r="46">
          <cell r="B46">
            <v>318</v>
          </cell>
          <cell r="C46">
            <v>477</v>
          </cell>
          <cell r="D46">
            <v>556</v>
          </cell>
          <cell r="E46">
            <v>318</v>
          </cell>
          <cell r="F46">
            <v>477</v>
          </cell>
          <cell r="G46">
            <v>556</v>
          </cell>
          <cell r="H46">
            <v>15</v>
          </cell>
          <cell r="I46">
            <v>22</v>
          </cell>
          <cell r="J46">
            <v>26</v>
          </cell>
        </row>
        <row r="47">
          <cell r="B47">
            <v>329</v>
          </cell>
          <cell r="C47">
            <v>493</v>
          </cell>
          <cell r="D47">
            <v>575</v>
          </cell>
          <cell r="E47">
            <v>329</v>
          </cell>
          <cell r="F47">
            <v>493</v>
          </cell>
          <cell r="G47">
            <v>575</v>
          </cell>
          <cell r="H47">
            <v>15</v>
          </cell>
          <cell r="I47">
            <v>23</v>
          </cell>
          <cell r="J47">
            <v>27</v>
          </cell>
        </row>
        <row r="48">
          <cell r="B48">
            <v>340</v>
          </cell>
          <cell r="C48">
            <v>509</v>
          </cell>
          <cell r="D48">
            <v>593</v>
          </cell>
          <cell r="E48">
            <v>340</v>
          </cell>
          <cell r="F48">
            <v>509</v>
          </cell>
          <cell r="G48">
            <v>593</v>
          </cell>
          <cell r="H48">
            <v>16</v>
          </cell>
          <cell r="I48">
            <v>24</v>
          </cell>
          <cell r="J48">
            <v>28</v>
          </cell>
        </row>
        <row r="49">
          <cell r="B49">
            <v>350</v>
          </cell>
          <cell r="C49">
            <v>525</v>
          </cell>
          <cell r="D49">
            <v>612</v>
          </cell>
          <cell r="E49">
            <v>350</v>
          </cell>
          <cell r="F49">
            <v>525</v>
          </cell>
          <cell r="G49">
            <v>612</v>
          </cell>
          <cell r="H49">
            <v>16</v>
          </cell>
          <cell r="I49">
            <v>25</v>
          </cell>
          <cell r="J49">
            <v>29</v>
          </cell>
        </row>
        <row r="50">
          <cell r="B50">
            <v>361</v>
          </cell>
          <cell r="C50">
            <v>540</v>
          </cell>
          <cell r="D50">
            <v>630</v>
          </cell>
          <cell r="E50">
            <v>361</v>
          </cell>
          <cell r="F50">
            <v>540</v>
          </cell>
          <cell r="G50">
            <v>630</v>
          </cell>
          <cell r="H50">
            <v>17</v>
          </cell>
          <cell r="I50">
            <v>25</v>
          </cell>
          <cell r="J50">
            <v>29</v>
          </cell>
        </row>
        <row r="51">
          <cell r="B51">
            <v>371</v>
          </cell>
          <cell r="C51">
            <v>556</v>
          </cell>
          <cell r="D51">
            <v>649</v>
          </cell>
          <cell r="E51">
            <v>371</v>
          </cell>
          <cell r="F51">
            <v>556</v>
          </cell>
          <cell r="G51">
            <v>649</v>
          </cell>
          <cell r="H51">
            <v>17</v>
          </cell>
          <cell r="I51">
            <v>26</v>
          </cell>
          <cell r="J51">
            <v>30</v>
          </cell>
        </row>
        <row r="52">
          <cell r="B52">
            <v>382</v>
          </cell>
          <cell r="C52">
            <v>572</v>
          </cell>
          <cell r="D52">
            <v>667</v>
          </cell>
          <cell r="E52">
            <v>382</v>
          </cell>
          <cell r="F52">
            <v>572</v>
          </cell>
          <cell r="G52">
            <v>667</v>
          </cell>
          <cell r="H52">
            <v>18</v>
          </cell>
          <cell r="I52">
            <v>27</v>
          </cell>
          <cell r="J52">
            <v>31</v>
          </cell>
        </row>
        <row r="53">
          <cell r="E53">
            <v>393</v>
          </cell>
          <cell r="F53">
            <v>588</v>
          </cell>
          <cell r="G53">
            <v>686</v>
          </cell>
          <cell r="H53">
            <v>18</v>
          </cell>
          <cell r="I53">
            <v>27</v>
          </cell>
          <cell r="J53">
            <v>32</v>
          </cell>
        </row>
        <row r="54">
          <cell r="E54">
            <v>400</v>
          </cell>
          <cell r="F54">
            <v>600</v>
          </cell>
          <cell r="G54">
            <v>700</v>
          </cell>
          <cell r="H54">
            <v>19</v>
          </cell>
          <cell r="I54">
            <v>28</v>
          </cell>
          <cell r="J54">
            <v>33</v>
          </cell>
        </row>
        <row r="55">
          <cell r="E55">
            <v>400</v>
          </cell>
          <cell r="F55">
            <v>600</v>
          </cell>
          <cell r="G55">
            <v>700</v>
          </cell>
          <cell r="H55">
            <v>19</v>
          </cell>
          <cell r="I55">
            <v>28</v>
          </cell>
          <cell r="J55">
            <v>33</v>
          </cell>
        </row>
        <row r="56">
          <cell r="E56">
            <v>400</v>
          </cell>
          <cell r="F56">
            <v>600</v>
          </cell>
          <cell r="G56">
            <v>700</v>
          </cell>
          <cell r="H56">
            <v>19</v>
          </cell>
          <cell r="I56">
            <v>28</v>
          </cell>
          <cell r="J56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li nido"/>
    </sheetNames>
    <sheetDataSet>
      <sheetData sheetId="0">
        <row r="17">
          <cell r="C17">
            <v>0.1032967032967033</v>
          </cell>
          <cell r="E17">
            <v>0.15494505494505495</v>
          </cell>
          <cell r="G17">
            <v>0.18076923076923077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zoomScaleNormal="90" zoomScaleSheetLayoutView="100" workbookViewId="0">
      <pane ySplit="3" topLeftCell="A4" activePane="bottomLeft" state="frozen"/>
      <selection pane="bottomLeft" activeCell="F22" sqref="F22"/>
    </sheetView>
  </sheetViews>
  <sheetFormatPr defaultColWidth="9.140625" defaultRowHeight="15.75" x14ac:dyDescent="0.25"/>
  <cols>
    <col min="1" max="1" width="27.28515625" style="29" customWidth="1"/>
    <col min="2" max="4" width="10" style="30" customWidth="1"/>
    <col min="5" max="7" width="11.140625" style="16" customWidth="1"/>
    <col min="8" max="256" width="9.140625" style="16"/>
    <col min="257" max="257" width="27.28515625" style="16" customWidth="1"/>
    <col min="258" max="260" width="9.140625" style="16"/>
    <col min="261" max="263" width="10" style="16" customWidth="1"/>
    <col min="264" max="512" width="9.140625" style="16"/>
    <col min="513" max="513" width="27.28515625" style="16" customWidth="1"/>
    <col min="514" max="516" width="9.140625" style="16"/>
    <col min="517" max="519" width="10" style="16" customWidth="1"/>
    <col min="520" max="768" width="9.140625" style="16"/>
    <col min="769" max="769" width="27.28515625" style="16" customWidth="1"/>
    <col min="770" max="772" width="9.140625" style="16"/>
    <col min="773" max="775" width="10" style="16" customWidth="1"/>
    <col min="776" max="1024" width="9.140625" style="16"/>
    <col min="1025" max="1025" width="27.28515625" style="16" customWidth="1"/>
    <col min="1026" max="1028" width="9.140625" style="16"/>
    <col min="1029" max="1031" width="10" style="16" customWidth="1"/>
    <col min="1032" max="1280" width="9.140625" style="16"/>
    <col min="1281" max="1281" width="27.28515625" style="16" customWidth="1"/>
    <col min="1282" max="1284" width="9.140625" style="16"/>
    <col min="1285" max="1287" width="10" style="16" customWidth="1"/>
    <col min="1288" max="1536" width="9.140625" style="16"/>
    <col min="1537" max="1537" width="27.28515625" style="16" customWidth="1"/>
    <col min="1538" max="1540" width="9.140625" style="16"/>
    <col min="1541" max="1543" width="10" style="16" customWidth="1"/>
    <col min="1544" max="1792" width="9.140625" style="16"/>
    <col min="1793" max="1793" width="27.28515625" style="16" customWidth="1"/>
    <col min="1794" max="1796" width="9.140625" style="16"/>
    <col min="1797" max="1799" width="10" style="16" customWidth="1"/>
    <col min="1800" max="2048" width="9.140625" style="16"/>
    <col min="2049" max="2049" width="27.28515625" style="16" customWidth="1"/>
    <col min="2050" max="2052" width="9.140625" style="16"/>
    <col min="2053" max="2055" width="10" style="16" customWidth="1"/>
    <col min="2056" max="2304" width="9.140625" style="16"/>
    <col min="2305" max="2305" width="27.28515625" style="16" customWidth="1"/>
    <col min="2306" max="2308" width="9.140625" style="16"/>
    <col min="2309" max="2311" width="10" style="16" customWidth="1"/>
    <col min="2312" max="2560" width="9.140625" style="16"/>
    <col min="2561" max="2561" width="27.28515625" style="16" customWidth="1"/>
    <col min="2562" max="2564" width="9.140625" style="16"/>
    <col min="2565" max="2567" width="10" style="16" customWidth="1"/>
    <col min="2568" max="2816" width="9.140625" style="16"/>
    <col min="2817" max="2817" width="27.28515625" style="16" customWidth="1"/>
    <col min="2818" max="2820" width="9.140625" style="16"/>
    <col min="2821" max="2823" width="10" style="16" customWidth="1"/>
    <col min="2824" max="3072" width="9.140625" style="16"/>
    <col min="3073" max="3073" width="27.28515625" style="16" customWidth="1"/>
    <col min="3074" max="3076" width="9.140625" style="16"/>
    <col min="3077" max="3079" width="10" style="16" customWidth="1"/>
    <col min="3080" max="3328" width="9.140625" style="16"/>
    <col min="3329" max="3329" width="27.28515625" style="16" customWidth="1"/>
    <col min="3330" max="3332" width="9.140625" style="16"/>
    <col min="3333" max="3335" width="10" style="16" customWidth="1"/>
    <col min="3336" max="3584" width="9.140625" style="16"/>
    <col min="3585" max="3585" width="27.28515625" style="16" customWidth="1"/>
    <col min="3586" max="3588" width="9.140625" style="16"/>
    <col min="3589" max="3591" width="10" style="16" customWidth="1"/>
    <col min="3592" max="3840" width="9.140625" style="16"/>
    <col min="3841" max="3841" width="27.28515625" style="16" customWidth="1"/>
    <col min="3842" max="3844" width="9.140625" style="16"/>
    <col min="3845" max="3847" width="10" style="16" customWidth="1"/>
    <col min="3848" max="4096" width="9.140625" style="16"/>
    <col min="4097" max="4097" width="27.28515625" style="16" customWidth="1"/>
    <col min="4098" max="4100" width="9.140625" style="16"/>
    <col min="4101" max="4103" width="10" style="16" customWidth="1"/>
    <col min="4104" max="4352" width="9.140625" style="16"/>
    <col min="4353" max="4353" width="27.28515625" style="16" customWidth="1"/>
    <col min="4354" max="4356" width="9.140625" style="16"/>
    <col min="4357" max="4359" width="10" style="16" customWidth="1"/>
    <col min="4360" max="4608" width="9.140625" style="16"/>
    <col min="4609" max="4609" width="27.28515625" style="16" customWidth="1"/>
    <col min="4610" max="4612" width="9.140625" style="16"/>
    <col min="4613" max="4615" width="10" style="16" customWidth="1"/>
    <col min="4616" max="4864" width="9.140625" style="16"/>
    <col min="4865" max="4865" width="27.28515625" style="16" customWidth="1"/>
    <col min="4866" max="4868" width="9.140625" style="16"/>
    <col min="4869" max="4871" width="10" style="16" customWidth="1"/>
    <col min="4872" max="5120" width="9.140625" style="16"/>
    <col min="5121" max="5121" width="27.28515625" style="16" customWidth="1"/>
    <col min="5122" max="5124" width="9.140625" style="16"/>
    <col min="5125" max="5127" width="10" style="16" customWidth="1"/>
    <col min="5128" max="5376" width="9.140625" style="16"/>
    <col min="5377" max="5377" width="27.28515625" style="16" customWidth="1"/>
    <col min="5378" max="5380" width="9.140625" style="16"/>
    <col min="5381" max="5383" width="10" style="16" customWidth="1"/>
    <col min="5384" max="5632" width="9.140625" style="16"/>
    <col min="5633" max="5633" width="27.28515625" style="16" customWidth="1"/>
    <col min="5634" max="5636" width="9.140625" style="16"/>
    <col min="5637" max="5639" width="10" style="16" customWidth="1"/>
    <col min="5640" max="5888" width="9.140625" style="16"/>
    <col min="5889" max="5889" width="27.28515625" style="16" customWidth="1"/>
    <col min="5890" max="5892" width="9.140625" style="16"/>
    <col min="5893" max="5895" width="10" style="16" customWidth="1"/>
    <col min="5896" max="6144" width="9.140625" style="16"/>
    <col min="6145" max="6145" width="27.28515625" style="16" customWidth="1"/>
    <col min="6146" max="6148" width="9.140625" style="16"/>
    <col min="6149" max="6151" width="10" style="16" customWidth="1"/>
    <col min="6152" max="6400" width="9.140625" style="16"/>
    <col min="6401" max="6401" width="27.28515625" style="16" customWidth="1"/>
    <col min="6402" max="6404" width="9.140625" style="16"/>
    <col min="6405" max="6407" width="10" style="16" customWidth="1"/>
    <col min="6408" max="6656" width="9.140625" style="16"/>
    <col min="6657" max="6657" width="27.28515625" style="16" customWidth="1"/>
    <col min="6658" max="6660" width="9.140625" style="16"/>
    <col min="6661" max="6663" width="10" style="16" customWidth="1"/>
    <col min="6664" max="6912" width="9.140625" style="16"/>
    <col min="6913" max="6913" width="27.28515625" style="16" customWidth="1"/>
    <col min="6914" max="6916" width="9.140625" style="16"/>
    <col min="6917" max="6919" width="10" style="16" customWidth="1"/>
    <col min="6920" max="7168" width="9.140625" style="16"/>
    <col min="7169" max="7169" width="27.28515625" style="16" customWidth="1"/>
    <col min="7170" max="7172" width="9.140625" style="16"/>
    <col min="7173" max="7175" width="10" style="16" customWidth="1"/>
    <col min="7176" max="7424" width="9.140625" style="16"/>
    <col min="7425" max="7425" width="27.28515625" style="16" customWidth="1"/>
    <col min="7426" max="7428" width="9.140625" style="16"/>
    <col min="7429" max="7431" width="10" style="16" customWidth="1"/>
    <col min="7432" max="7680" width="9.140625" style="16"/>
    <col min="7681" max="7681" width="27.28515625" style="16" customWidth="1"/>
    <col min="7682" max="7684" width="9.140625" style="16"/>
    <col min="7685" max="7687" width="10" style="16" customWidth="1"/>
    <col min="7688" max="7936" width="9.140625" style="16"/>
    <col min="7937" max="7937" width="27.28515625" style="16" customWidth="1"/>
    <col min="7938" max="7940" width="9.140625" style="16"/>
    <col min="7941" max="7943" width="10" style="16" customWidth="1"/>
    <col min="7944" max="8192" width="9.140625" style="16"/>
    <col min="8193" max="8193" width="27.28515625" style="16" customWidth="1"/>
    <col min="8194" max="8196" width="9.140625" style="16"/>
    <col min="8197" max="8199" width="10" style="16" customWidth="1"/>
    <col min="8200" max="8448" width="9.140625" style="16"/>
    <col min="8449" max="8449" width="27.28515625" style="16" customWidth="1"/>
    <col min="8450" max="8452" width="9.140625" style="16"/>
    <col min="8453" max="8455" width="10" style="16" customWidth="1"/>
    <col min="8456" max="8704" width="9.140625" style="16"/>
    <col min="8705" max="8705" width="27.28515625" style="16" customWidth="1"/>
    <col min="8706" max="8708" width="9.140625" style="16"/>
    <col min="8709" max="8711" width="10" style="16" customWidth="1"/>
    <col min="8712" max="8960" width="9.140625" style="16"/>
    <col min="8961" max="8961" width="27.28515625" style="16" customWidth="1"/>
    <col min="8962" max="8964" width="9.140625" style="16"/>
    <col min="8965" max="8967" width="10" style="16" customWidth="1"/>
    <col min="8968" max="9216" width="9.140625" style="16"/>
    <col min="9217" max="9217" width="27.28515625" style="16" customWidth="1"/>
    <col min="9218" max="9220" width="9.140625" style="16"/>
    <col min="9221" max="9223" width="10" style="16" customWidth="1"/>
    <col min="9224" max="9472" width="9.140625" style="16"/>
    <col min="9473" max="9473" width="27.28515625" style="16" customWidth="1"/>
    <col min="9474" max="9476" width="9.140625" style="16"/>
    <col min="9477" max="9479" width="10" style="16" customWidth="1"/>
    <col min="9480" max="9728" width="9.140625" style="16"/>
    <col min="9729" max="9729" width="27.28515625" style="16" customWidth="1"/>
    <col min="9730" max="9732" width="9.140625" style="16"/>
    <col min="9733" max="9735" width="10" style="16" customWidth="1"/>
    <col min="9736" max="9984" width="9.140625" style="16"/>
    <col min="9985" max="9985" width="27.28515625" style="16" customWidth="1"/>
    <col min="9986" max="9988" width="9.140625" style="16"/>
    <col min="9989" max="9991" width="10" style="16" customWidth="1"/>
    <col min="9992" max="10240" width="9.140625" style="16"/>
    <col min="10241" max="10241" width="27.28515625" style="16" customWidth="1"/>
    <col min="10242" max="10244" width="9.140625" style="16"/>
    <col min="10245" max="10247" width="10" style="16" customWidth="1"/>
    <col min="10248" max="10496" width="9.140625" style="16"/>
    <col min="10497" max="10497" width="27.28515625" style="16" customWidth="1"/>
    <col min="10498" max="10500" width="9.140625" style="16"/>
    <col min="10501" max="10503" width="10" style="16" customWidth="1"/>
    <col min="10504" max="10752" width="9.140625" style="16"/>
    <col min="10753" max="10753" width="27.28515625" style="16" customWidth="1"/>
    <col min="10754" max="10756" width="9.140625" style="16"/>
    <col min="10757" max="10759" width="10" style="16" customWidth="1"/>
    <col min="10760" max="11008" width="9.140625" style="16"/>
    <col min="11009" max="11009" width="27.28515625" style="16" customWidth="1"/>
    <col min="11010" max="11012" width="9.140625" style="16"/>
    <col min="11013" max="11015" width="10" style="16" customWidth="1"/>
    <col min="11016" max="11264" width="9.140625" style="16"/>
    <col min="11265" max="11265" width="27.28515625" style="16" customWidth="1"/>
    <col min="11266" max="11268" width="9.140625" style="16"/>
    <col min="11269" max="11271" width="10" style="16" customWidth="1"/>
    <col min="11272" max="11520" width="9.140625" style="16"/>
    <col min="11521" max="11521" width="27.28515625" style="16" customWidth="1"/>
    <col min="11522" max="11524" width="9.140625" style="16"/>
    <col min="11525" max="11527" width="10" style="16" customWidth="1"/>
    <col min="11528" max="11776" width="9.140625" style="16"/>
    <col min="11777" max="11777" width="27.28515625" style="16" customWidth="1"/>
    <col min="11778" max="11780" width="9.140625" style="16"/>
    <col min="11781" max="11783" width="10" style="16" customWidth="1"/>
    <col min="11784" max="12032" width="9.140625" style="16"/>
    <col min="12033" max="12033" width="27.28515625" style="16" customWidth="1"/>
    <col min="12034" max="12036" width="9.140625" style="16"/>
    <col min="12037" max="12039" width="10" style="16" customWidth="1"/>
    <col min="12040" max="12288" width="9.140625" style="16"/>
    <col min="12289" max="12289" width="27.28515625" style="16" customWidth="1"/>
    <col min="12290" max="12292" width="9.140625" style="16"/>
    <col min="12293" max="12295" width="10" style="16" customWidth="1"/>
    <col min="12296" max="12544" width="9.140625" style="16"/>
    <col min="12545" max="12545" width="27.28515625" style="16" customWidth="1"/>
    <col min="12546" max="12548" width="9.140625" style="16"/>
    <col min="12549" max="12551" width="10" style="16" customWidth="1"/>
    <col min="12552" max="12800" width="9.140625" style="16"/>
    <col min="12801" max="12801" width="27.28515625" style="16" customWidth="1"/>
    <col min="12802" max="12804" width="9.140625" style="16"/>
    <col min="12805" max="12807" width="10" style="16" customWidth="1"/>
    <col min="12808" max="13056" width="9.140625" style="16"/>
    <col min="13057" max="13057" width="27.28515625" style="16" customWidth="1"/>
    <col min="13058" max="13060" width="9.140625" style="16"/>
    <col min="13061" max="13063" width="10" style="16" customWidth="1"/>
    <col min="13064" max="13312" width="9.140625" style="16"/>
    <col min="13313" max="13313" width="27.28515625" style="16" customWidth="1"/>
    <col min="13314" max="13316" width="9.140625" style="16"/>
    <col min="13317" max="13319" width="10" style="16" customWidth="1"/>
    <col min="13320" max="13568" width="9.140625" style="16"/>
    <col min="13569" max="13569" width="27.28515625" style="16" customWidth="1"/>
    <col min="13570" max="13572" width="9.140625" style="16"/>
    <col min="13573" max="13575" width="10" style="16" customWidth="1"/>
    <col min="13576" max="13824" width="9.140625" style="16"/>
    <col min="13825" max="13825" width="27.28515625" style="16" customWidth="1"/>
    <col min="13826" max="13828" width="9.140625" style="16"/>
    <col min="13829" max="13831" width="10" style="16" customWidth="1"/>
    <col min="13832" max="14080" width="9.140625" style="16"/>
    <col min="14081" max="14081" width="27.28515625" style="16" customWidth="1"/>
    <col min="14082" max="14084" width="9.140625" style="16"/>
    <col min="14085" max="14087" width="10" style="16" customWidth="1"/>
    <col min="14088" max="14336" width="9.140625" style="16"/>
    <col min="14337" max="14337" width="27.28515625" style="16" customWidth="1"/>
    <col min="14338" max="14340" width="9.140625" style="16"/>
    <col min="14341" max="14343" width="10" style="16" customWidth="1"/>
    <col min="14344" max="14592" width="9.140625" style="16"/>
    <col min="14593" max="14593" width="27.28515625" style="16" customWidth="1"/>
    <col min="14594" max="14596" width="9.140625" style="16"/>
    <col min="14597" max="14599" width="10" style="16" customWidth="1"/>
    <col min="14600" max="14848" width="9.140625" style="16"/>
    <col min="14849" max="14849" width="27.28515625" style="16" customWidth="1"/>
    <col min="14850" max="14852" width="9.140625" style="16"/>
    <col min="14853" max="14855" width="10" style="16" customWidth="1"/>
    <col min="14856" max="15104" width="9.140625" style="16"/>
    <col min="15105" max="15105" width="27.28515625" style="16" customWidth="1"/>
    <col min="15106" max="15108" width="9.140625" style="16"/>
    <col min="15109" max="15111" width="10" style="16" customWidth="1"/>
    <col min="15112" max="15360" width="9.140625" style="16"/>
    <col min="15361" max="15361" width="27.28515625" style="16" customWidth="1"/>
    <col min="15362" max="15364" width="9.140625" style="16"/>
    <col min="15365" max="15367" width="10" style="16" customWidth="1"/>
    <col min="15368" max="15616" width="9.140625" style="16"/>
    <col min="15617" max="15617" width="27.28515625" style="16" customWidth="1"/>
    <col min="15618" max="15620" width="9.140625" style="16"/>
    <col min="15621" max="15623" width="10" style="16" customWidth="1"/>
    <col min="15624" max="15872" width="9.140625" style="16"/>
    <col min="15873" max="15873" width="27.28515625" style="16" customWidth="1"/>
    <col min="15874" max="15876" width="9.140625" style="16"/>
    <col min="15877" max="15879" width="10" style="16" customWidth="1"/>
    <col min="15880" max="16128" width="9.140625" style="16"/>
    <col min="16129" max="16129" width="27.28515625" style="16" customWidth="1"/>
    <col min="16130" max="16132" width="9.140625" style="16"/>
    <col min="16133" max="16135" width="10" style="16" customWidth="1"/>
    <col min="16136" max="16384" width="9.140625" style="16"/>
  </cols>
  <sheetData>
    <row r="1" spans="1:10" ht="16.5" thickBot="1" x14ac:dyDescent="0.3">
      <c r="A1" s="75" t="s">
        <v>0</v>
      </c>
      <c r="B1" s="76"/>
      <c r="C1" s="76"/>
      <c r="D1" s="76"/>
      <c r="E1" s="77"/>
      <c r="F1" s="77"/>
      <c r="G1" s="78"/>
    </row>
    <row r="2" spans="1:10" s="17" customFormat="1" ht="15" customHeight="1" x14ac:dyDescent="0.25">
      <c r="A2" s="79"/>
      <c r="B2" s="31" t="s">
        <v>25</v>
      </c>
      <c r="C2" s="31"/>
      <c r="D2" s="31"/>
      <c r="E2" s="80" t="s">
        <v>26</v>
      </c>
      <c r="F2" s="81"/>
      <c r="G2" s="82"/>
      <c r="H2" s="80" t="s">
        <v>19</v>
      </c>
      <c r="I2" s="81"/>
      <c r="J2" s="82"/>
    </row>
    <row r="3" spans="1:10" s="19" customFormat="1" ht="36.75" x14ac:dyDescent="0.25">
      <c r="A3" s="48" t="s">
        <v>1</v>
      </c>
      <c r="B3" s="18" t="s">
        <v>23</v>
      </c>
      <c r="C3" s="18" t="s">
        <v>24</v>
      </c>
      <c r="D3" s="18" t="s">
        <v>24</v>
      </c>
      <c r="E3" s="64" t="s">
        <v>23</v>
      </c>
      <c r="F3" s="64" t="s">
        <v>24</v>
      </c>
      <c r="G3" s="64" t="s">
        <v>24</v>
      </c>
      <c r="H3" s="64" t="s">
        <v>23</v>
      </c>
      <c r="I3" s="64" t="s">
        <v>24</v>
      </c>
      <c r="J3" s="83" t="s">
        <v>24</v>
      </c>
    </row>
    <row r="4" spans="1:10" x14ac:dyDescent="0.25">
      <c r="A4" s="48" t="s">
        <v>2</v>
      </c>
      <c r="B4" s="20">
        <f>'[1]esempi di tariffe NIDO'!B4</f>
        <v>450</v>
      </c>
      <c r="C4" s="20">
        <f>'[1]esempi di tariffe NIDO'!C4</f>
        <v>675</v>
      </c>
      <c r="D4" s="20">
        <f>'[1]esempi di tariffe NIDO'!D4</f>
        <v>790</v>
      </c>
      <c r="E4" s="60">
        <f>'[1]esempi di tariffe NIDO'!E4</f>
        <v>445</v>
      </c>
      <c r="F4" s="60">
        <f>'[1]esempi di tariffe NIDO'!F4</f>
        <v>667</v>
      </c>
      <c r="G4" s="60">
        <f>'[1]esempi di tariffe NIDO'!G4</f>
        <v>778</v>
      </c>
      <c r="H4" s="60">
        <f>'[1]esempi di tariffe NIDO'!H4</f>
        <v>21</v>
      </c>
      <c r="I4" s="60">
        <f>'[1]esempi di tariffe NIDO'!I4</f>
        <v>31</v>
      </c>
      <c r="J4" s="84">
        <f>'[1]esempi di tariffe NIDO'!J4</f>
        <v>36</v>
      </c>
    </row>
    <row r="5" spans="1:10" x14ac:dyDescent="0.25">
      <c r="A5" s="49" t="s">
        <v>3</v>
      </c>
      <c r="B5" s="20">
        <f>'[1]esempi di tariffe NIDO'!B5</f>
        <v>250</v>
      </c>
      <c r="C5" s="20">
        <f>'[1]esempi di tariffe NIDO'!C5</f>
        <v>300</v>
      </c>
      <c r="D5" s="20">
        <f>'[1]esempi di tariffe NIDO'!D5</f>
        <v>350</v>
      </c>
      <c r="E5" s="61">
        <f>'[1]esempi di tariffe NIDO'!E5</f>
        <v>250</v>
      </c>
      <c r="F5" s="61">
        <f>'[1]esempi di tariffe NIDO'!F5</f>
        <v>300</v>
      </c>
      <c r="G5" s="61">
        <f>'[1]esempi di tariffe NIDO'!G5</f>
        <v>350</v>
      </c>
      <c r="H5" s="60">
        <f>'[1]esempi di tariffe NIDO'!H5</f>
        <v>12</v>
      </c>
      <c r="I5" s="60">
        <f>'[1]esempi di tariffe NIDO'!I5</f>
        <v>14</v>
      </c>
      <c r="J5" s="84">
        <f>'[1]esempi di tariffe NIDO'!J5</f>
        <v>16</v>
      </c>
    </row>
    <row r="6" spans="1:10" x14ac:dyDescent="0.25">
      <c r="A6" s="50" t="s">
        <v>4</v>
      </c>
      <c r="B6" s="20">
        <f>'[1]esempi di tariffe NIDO'!B6</f>
        <v>400</v>
      </c>
      <c r="C6" s="20">
        <f>'[1]esempi di tariffe NIDO'!C6</f>
        <v>600</v>
      </c>
      <c r="D6" s="20">
        <f>'[1]esempi di tariffe NIDO'!D6</f>
        <v>700</v>
      </c>
      <c r="E6" s="62">
        <f>'[1]esempi di tariffe NIDO'!E6</f>
        <v>400</v>
      </c>
      <c r="F6" s="62">
        <f>'[1]esempi di tariffe NIDO'!F6</f>
        <v>600</v>
      </c>
      <c r="G6" s="62">
        <f>'[1]esempi di tariffe NIDO'!G6</f>
        <v>700</v>
      </c>
      <c r="H6" s="62">
        <f>'[1]esempi di tariffe NIDO'!H6</f>
        <v>19</v>
      </c>
      <c r="I6" s="62">
        <f>'[1]esempi di tariffe NIDO'!I6</f>
        <v>28</v>
      </c>
      <c r="J6" s="85">
        <f>'[1]esempi di tariffe NIDO'!J6</f>
        <v>33</v>
      </c>
    </row>
    <row r="7" spans="1:10" x14ac:dyDescent="0.25">
      <c r="A7" s="48" t="s">
        <v>5</v>
      </c>
      <c r="B7" s="20">
        <f>'[1]esempi di tariffe NIDO'!B7</f>
        <v>42000</v>
      </c>
      <c r="C7" s="20">
        <f>'[1]esempi di tariffe NIDO'!C7</f>
        <v>42000</v>
      </c>
      <c r="D7" s="20">
        <f>'[1]esempi di tariffe NIDO'!D7</f>
        <v>42000</v>
      </c>
      <c r="E7" s="63">
        <f>'[1]esempi di tariffe NIDO'!E7</f>
        <v>42000</v>
      </c>
      <c r="F7" s="63">
        <f>'[1]esempi di tariffe NIDO'!F7</f>
        <v>42000</v>
      </c>
      <c r="G7" s="63">
        <f>'[1]esempi di tariffe NIDO'!G7</f>
        <v>42000</v>
      </c>
      <c r="H7" s="63"/>
      <c r="I7" s="63"/>
      <c r="J7" s="86"/>
    </row>
    <row r="8" spans="1:10" x14ac:dyDescent="0.25">
      <c r="A8" s="48" t="s">
        <v>6</v>
      </c>
      <c r="B8" s="18"/>
      <c r="C8" s="18"/>
      <c r="D8" s="18"/>
      <c r="E8" s="62">
        <f>'[1]esempi di tariffe NIDO'!E8</f>
        <v>38000</v>
      </c>
      <c r="F8" s="62">
        <f>'[1]esempi di tariffe NIDO'!F8</f>
        <v>38000</v>
      </c>
      <c r="G8" s="62">
        <f>'[1]esempi di tariffe NIDO'!G8</f>
        <v>38000</v>
      </c>
      <c r="H8" s="62"/>
      <c r="I8" s="62"/>
      <c r="J8" s="85"/>
    </row>
    <row r="9" spans="1:10" x14ac:dyDescent="0.25">
      <c r="A9" s="48" t="s">
        <v>7</v>
      </c>
      <c r="B9" s="18"/>
      <c r="C9" s="18"/>
      <c r="D9" s="18"/>
      <c r="E9" s="19"/>
      <c r="F9" s="19"/>
      <c r="G9" s="36"/>
      <c r="J9" s="65"/>
    </row>
    <row r="10" spans="1:10" x14ac:dyDescent="0.25">
      <c r="A10" s="48" t="s">
        <v>8</v>
      </c>
      <c r="B10" s="18"/>
      <c r="C10" s="18"/>
      <c r="D10" s="18"/>
      <c r="E10" s="16" t="s">
        <v>21</v>
      </c>
      <c r="F10" s="19"/>
      <c r="G10" s="36"/>
      <c r="H10" s="16" t="s">
        <v>20</v>
      </c>
      <c r="J10" s="65"/>
    </row>
    <row r="11" spans="1:10" s="21" customFormat="1" ht="15" x14ac:dyDescent="0.25">
      <c r="A11" s="51" t="s">
        <v>9</v>
      </c>
      <c r="B11" s="18"/>
      <c r="C11" s="18"/>
      <c r="D11" s="18"/>
      <c r="E11" s="37">
        <f>'[2]asili nido'!C17</f>
        <v>0.1032967032967033</v>
      </c>
      <c r="F11" s="37">
        <f>'[2]asili nido'!E17</f>
        <v>0.15494505494505495</v>
      </c>
      <c r="G11" s="38">
        <f>'[2]asili nido'!G17</f>
        <v>0.18076923076923077</v>
      </c>
      <c r="H11" s="66">
        <f>4.28571428571429*5</f>
        <v>21.428571428571452</v>
      </c>
      <c r="I11" s="66">
        <f t="shared" ref="I11:J11" si="0">4.28571428571429*5</f>
        <v>21.428571428571452</v>
      </c>
      <c r="J11" s="87">
        <f t="shared" si="0"/>
        <v>21.428571428571452</v>
      </c>
    </row>
    <row r="12" spans="1:10" s="22" customFormat="1" ht="15" x14ac:dyDescent="0.25">
      <c r="A12" s="52" t="s">
        <v>10</v>
      </c>
      <c r="B12" s="32"/>
      <c r="C12" s="32"/>
      <c r="D12" s="32"/>
      <c r="E12" s="34" t="s">
        <v>11</v>
      </c>
      <c r="F12" s="34" t="s">
        <v>11</v>
      </c>
      <c r="G12" s="35" t="s">
        <v>11</v>
      </c>
      <c r="H12" s="67"/>
      <c r="I12" s="67"/>
      <c r="J12" s="68"/>
    </row>
    <row r="13" spans="1:10" s="23" customFormat="1" ht="24" x14ac:dyDescent="0.2">
      <c r="A13" s="53" t="s">
        <v>12</v>
      </c>
      <c r="B13" s="18"/>
      <c r="C13" s="18"/>
      <c r="D13" s="18"/>
      <c r="E13" s="39">
        <f>IF(ISBLANK(E6),E4,E6)*E11</f>
        <v>41.318681318681321</v>
      </c>
      <c r="F13" s="39">
        <f t="shared" ref="F13:G13" si="1">IF(ISBLANK(F6),F4,F6)*F11</f>
        <v>92.967032967032964</v>
      </c>
      <c r="G13" s="40">
        <f t="shared" si="1"/>
        <v>126.53846153846153</v>
      </c>
      <c r="H13" s="69"/>
      <c r="I13" s="69"/>
      <c r="J13" s="70"/>
    </row>
    <row r="14" spans="1:10" s="23" customFormat="1" ht="15" x14ac:dyDescent="0.2">
      <c r="A14" s="53" t="s">
        <v>13</v>
      </c>
      <c r="B14" s="18"/>
      <c r="C14" s="18"/>
      <c r="D14" s="18"/>
      <c r="E14" s="41">
        <f>E13/E7</f>
        <v>9.8377812663526958E-4</v>
      </c>
      <c r="F14" s="41">
        <f t="shared" ref="F14:G14" si="2">F13/F7</f>
        <v>2.2135007849293561E-3</v>
      </c>
      <c r="G14" s="42">
        <f t="shared" si="2"/>
        <v>3.0128205128205129E-3</v>
      </c>
      <c r="H14" s="71"/>
      <c r="I14" s="71"/>
      <c r="J14" s="72"/>
    </row>
    <row r="15" spans="1:10" s="25" customFormat="1" ht="15" x14ac:dyDescent="0.25">
      <c r="A15" s="54" t="s">
        <v>14</v>
      </c>
      <c r="B15" s="24">
        <v>1</v>
      </c>
      <c r="C15" s="24">
        <v>1</v>
      </c>
      <c r="D15" s="24">
        <v>1</v>
      </c>
      <c r="E15" s="43">
        <v>1</v>
      </c>
      <c r="F15" s="43">
        <v>1</v>
      </c>
      <c r="G15" s="44">
        <v>1</v>
      </c>
      <c r="H15" s="73">
        <v>1</v>
      </c>
      <c r="I15" s="73">
        <v>1</v>
      </c>
      <c r="J15" s="88">
        <v>1</v>
      </c>
    </row>
    <row r="16" spans="1:10" s="26" customFormat="1" x14ac:dyDescent="0.25">
      <c r="A16" s="55" t="s">
        <v>15</v>
      </c>
      <c r="B16" s="33"/>
      <c r="C16" s="33"/>
      <c r="D16" s="33"/>
      <c r="E16" s="45"/>
      <c r="F16" s="45"/>
      <c r="G16" s="46"/>
      <c r="J16" s="89"/>
    </row>
    <row r="17" spans="1:11" s="28" customFormat="1" x14ac:dyDescent="0.25">
      <c r="A17" s="56">
        <v>1000</v>
      </c>
      <c r="B17" s="20">
        <f>'[1]esempi di tariffe NIDO'!B17</f>
        <v>250</v>
      </c>
      <c r="C17" s="20">
        <f>'[1]esempi di tariffe NIDO'!C17</f>
        <v>300</v>
      </c>
      <c r="D17" s="20">
        <f>'[1]esempi di tariffe NIDO'!D17</f>
        <v>350</v>
      </c>
      <c r="E17" s="47">
        <f>'[1]esempi di tariffe NIDO'!E17</f>
        <v>250</v>
      </c>
      <c r="F17" s="47">
        <f>'[1]esempi di tariffe NIDO'!F17</f>
        <v>300</v>
      </c>
      <c r="G17" s="57">
        <f>'[1]esempi di tariffe NIDO'!G17</f>
        <v>350</v>
      </c>
      <c r="H17" s="74">
        <f>'[1]esempi di tariffe NIDO'!H17</f>
        <v>12</v>
      </c>
      <c r="I17" s="74">
        <f>'[1]esempi di tariffe NIDO'!I17</f>
        <v>14</v>
      </c>
      <c r="J17" s="90">
        <f>'[1]esempi di tariffe NIDO'!J17</f>
        <v>16</v>
      </c>
      <c r="K17" s="27"/>
    </row>
    <row r="18" spans="1:11" s="28" customFormat="1" x14ac:dyDescent="0.25">
      <c r="A18" s="56">
        <f>A17+1000</f>
        <v>2000</v>
      </c>
      <c r="B18" s="20">
        <f>'[1]esempi di tariffe NIDO'!B18</f>
        <v>250</v>
      </c>
      <c r="C18" s="20">
        <f>'[1]esempi di tariffe NIDO'!C18</f>
        <v>300</v>
      </c>
      <c r="D18" s="20">
        <f>'[1]esempi di tariffe NIDO'!D18</f>
        <v>350</v>
      </c>
      <c r="E18" s="47">
        <f>'[1]esempi di tariffe NIDO'!E18</f>
        <v>250</v>
      </c>
      <c r="F18" s="47">
        <f>'[1]esempi di tariffe NIDO'!F18</f>
        <v>300</v>
      </c>
      <c r="G18" s="57">
        <f>'[1]esempi di tariffe NIDO'!G18</f>
        <v>350</v>
      </c>
      <c r="H18" s="74">
        <f>'[1]esempi di tariffe NIDO'!H18</f>
        <v>12</v>
      </c>
      <c r="I18" s="74">
        <f>'[1]esempi di tariffe NIDO'!I18</f>
        <v>14</v>
      </c>
      <c r="J18" s="90">
        <f>'[1]esempi di tariffe NIDO'!J18</f>
        <v>16</v>
      </c>
      <c r="K18" s="27"/>
    </row>
    <row r="19" spans="1:11" s="28" customFormat="1" x14ac:dyDescent="0.25">
      <c r="A19" s="56">
        <f t="shared" ref="A19:A56" si="3">A18+1000</f>
        <v>3000</v>
      </c>
      <c r="B19" s="20">
        <f>'[1]esempi di tariffe NIDO'!B19</f>
        <v>250</v>
      </c>
      <c r="C19" s="20">
        <f>'[1]esempi di tariffe NIDO'!C19</f>
        <v>300</v>
      </c>
      <c r="D19" s="20">
        <f>'[1]esempi di tariffe NIDO'!D19</f>
        <v>350</v>
      </c>
      <c r="E19" s="47">
        <f>'[1]esempi di tariffe NIDO'!E19</f>
        <v>250</v>
      </c>
      <c r="F19" s="47">
        <f>'[1]esempi di tariffe NIDO'!F19</f>
        <v>300</v>
      </c>
      <c r="G19" s="57">
        <f>'[1]esempi di tariffe NIDO'!G19</f>
        <v>350</v>
      </c>
      <c r="H19" s="74">
        <f>'[1]esempi di tariffe NIDO'!H19</f>
        <v>12</v>
      </c>
      <c r="I19" s="74">
        <f>'[1]esempi di tariffe NIDO'!I19</f>
        <v>14</v>
      </c>
      <c r="J19" s="90">
        <f>'[1]esempi di tariffe NIDO'!J19</f>
        <v>16</v>
      </c>
      <c r="K19" s="27"/>
    </row>
    <row r="20" spans="1:11" s="28" customFormat="1" x14ac:dyDescent="0.25">
      <c r="A20" s="56">
        <f t="shared" si="3"/>
        <v>4000</v>
      </c>
      <c r="B20" s="20">
        <f>'[1]esempi di tariffe NIDO'!B20</f>
        <v>250</v>
      </c>
      <c r="C20" s="20">
        <f>'[1]esempi di tariffe NIDO'!C20</f>
        <v>300</v>
      </c>
      <c r="D20" s="20">
        <f>'[1]esempi di tariffe NIDO'!D20</f>
        <v>350</v>
      </c>
      <c r="E20" s="47">
        <f>'[1]esempi di tariffe NIDO'!E20</f>
        <v>250</v>
      </c>
      <c r="F20" s="47">
        <f>'[1]esempi di tariffe NIDO'!F20</f>
        <v>300</v>
      </c>
      <c r="G20" s="57">
        <f>'[1]esempi di tariffe NIDO'!G20</f>
        <v>350</v>
      </c>
      <c r="H20" s="74">
        <f>'[1]esempi di tariffe NIDO'!H20</f>
        <v>12</v>
      </c>
      <c r="I20" s="74">
        <f>'[1]esempi di tariffe NIDO'!I20</f>
        <v>14</v>
      </c>
      <c r="J20" s="90">
        <f>'[1]esempi di tariffe NIDO'!J20</f>
        <v>16</v>
      </c>
      <c r="K20" s="27"/>
    </row>
    <row r="21" spans="1:11" s="28" customFormat="1" x14ac:dyDescent="0.25">
      <c r="A21" s="56">
        <f t="shared" si="3"/>
        <v>5000</v>
      </c>
      <c r="B21" s="20">
        <f>'[1]esempi di tariffe NIDO'!B21</f>
        <v>250</v>
      </c>
      <c r="C21" s="20">
        <f>'[1]esempi di tariffe NIDO'!C21</f>
        <v>300</v>
      </c>
      <c r="D21" s="20">
        <f>'[1]esempi di tariffe NIDO'!D21</f>
        <v>350</v>
      </c>
      <c r="E21" s="47">
        <f>'[1]esempi di tariffe NIDO'!E21</f>
        <v>250</v>
      </c>
      <c r="F21" s="47">
        <f>'[1]esempi di tariffe NIDO'!F21</f>
        <v>300</v>
      </c>
      <c r="G21" s="57">
        <f>'[1]esempi di tariffe NIDO'!G21</f>
        <v>350</v>
      </c>
      <c r="H21" s="74">
        <f>'[1]esempi di tariffe NIDO'!H21</f>
        <v>12</v>
      </c>
      <c r="I21" s="74">
        <f>'[1]esempi di tariffe NIDO'!I21</f>
        <v>14</v>
      </c>
      <c r="J21" s="90">
        <f>'[1]esempi di tariffe NIDO'!J21</f>
        <v>16</v>
      </c>
      <c r="K21" s="27"/>
    </row>
    <row r="22" spans="1:11" s="28" customFormat="1" x14ac:dyDescent="0.25">
      <c r="A22" s="56">
        <f t="shared" si="3"/>
        <v>6000</v>
      </c>
      <c r="B22" s="20">
        <f>'[1]esempi di tariffe NIDO'!B22</f>
        <v>250</v>
      </c>
      <c r="C22" s="20">
        <f>'[1]esempi di tariffe NIDO'!C22</f>
        <v>300</v>
      </c>
      <c r="D22" s="20">
        <f>'[1]esempi di tariffe NIDO'!D22</f>
        <v>350</v>
      </c>
      <c r="E22" s="47">
        <f>'[1]esempi di tariffe NIDO'!E22</f>
        <v>250</v>
      </c>
      <c r="F22" s="47">
        <f>'[1]esempi di tariffe NIDO'!F22</f>
        <v>300</v>
      </c>
      <c r="G22" s="57">
        <f>'[1]esempi di tariffe NIDO'!G22</f>
        <v>350</v>
      </c>
      <c r="H22" s="74">
        <f>'[1]esempi di tariffe NIDO'!H22</f>
        <v>12</v>
      </c>
      <c r="I22" s="74">
        <f>'[1]esempi di tariffe NIDO'!I22</f>
        <v>14</v>
      </c>
      <c r="J22" s="90">
        <f>'[1]esempi di tariffe NIDO'!J22</f>
        <v>16</v>
      </c>
      <c r="K22" s="27"/>
    </row>
    <row r="23" spans="1:11" s="28" customFormat="1" x14ac:dyDescent="0.25">
      <c r="A23" s="56">
        <f t="shared" si="3"/>
        <v>7000</v>
      </c>
      <c r="B23" s="20">
        <f>'[1]esempi di tariffe NIDO'!B23</f>
        <v>250</v>
      </c>
      <c r="C23" s="20">
        <f>'[1]esempi di tariffe NIDO'!C23</f>
        <v>300</v>
      </c>
      <c r="D23" s="20">
        <f>'[1]esempi di tariffe NIDO'!D23</f>
        <v>350</v>
      </c>
      <c r="E23" s="47">
        <f>'[1]esempi di tariffe NIDO'!E23</f>
        <v>250</v>
      </c>
      <c r="F23" s="47">
        <f>'[1]esempi di tariffe NIDO'!F23</f>
        <v>300</v>
      </c>
      <c r="G23" s="57">
        <f>'[1]esempi di tariffe NIDO'!G23</f>
        <v>350</v>
      </c>
      <c r="H23" s="74">
        <f>'[1]esempi di tariffe NIDO'!H23</f>
        <v>12</v>
      </c>
      <c r="I23" s="74">
        <f>'[1]esempi di tariffe NIDO'!I23</f>
        <v>14</v>
      </c>
      <c r="J23" s="90">
        <f>'[1]esempi di tariffe NIDO'!J23</f>
        <v>16</v>
      </c>
      <c r="K23" s="27"/>
    </row>
    <row r="24" spans="1:11" s="28" customFormat="1" x14ac:dyDescent="0.25">
      <c r="A24" s="56">
        <f t="shared" si="3"/>
        <v>8000</v>
      </c>
      <c r="B24" s="20">
        <f>'[1]esempi di tariffe NIDO'!B24</f>
        <v>250</v>
      </c>
      <c r="C24" s="20">
        <f>'[1]esempi di tariffe NIDO'!C24</f>
        <v>300</v>
      </c>
      <c r="D24" s="20">
        <f>'[1]esempi di tariffe NIDO'!D24</f>
        <v>350</v>
      </c>
      <c r="E24" s="47">
        <f>'[1]esempi di tariffe NIDO'!E24</f>
        <v>250</v>
      </c>
      <c r="F24" s="47">
        <f>'[1]esempi di tariffe NIDO'!F24</f>
        <v>300</v>
      </c>
      <c r="G24" s="57">
        <f>'[1]esempi di tariffe NIDO'!G24</f>
        <v>350</v>
      </c>
      <c r="H24" s="74">
        <f>'[1]esempi di tariffe NIDO'!H24</f>
        <v>12</v>
      </c>
      <c r="I24" s="74">
        <f>'[1]esempi di tariffe NIDO'!I24</f>
        <v>14</v>
      </c>
      <c r="J24" s="90">
        <f>'[1]esempi di tariffe NIDO'!J24</f>
        <v>16</v>
      </c>
      <c r="K24" s="27"/>
    </row>
    <row r="25" spans="1:11" s="28" customFormat="1" x14ac:dyDescent="0.25">
      <c r="A25" s="56">
        <f t="shared" si="3"/>
        <v>9000</v>
      </c>
      <c r="B25" s="20">
        <f>'[1]esempi di tariffe NIDO'!B25</f>
        <v>250</v>
      </c>
      <c r="C25" s="20">
        <f>'[1]esempi di tariffe NIDO'!C25</f>
        <v>300</v>
      </c>
      <c r="D25" s="20">
        <f>'[1]esempi di tariffe NIDO'!D25</f>
        <v>350</v>
      </c>
      <c r="E25" s="47">
        <f>'[1]esempi di tariffe NIDO'!E25</f>
        <v>250</v>
      </c>
      <c r="F25" s="47">
        <f>'[1]esempi di tariffe NIDO'!F25</f>
        <v>300</v>
      </c>
      <c r="G25" s="57">
        <f>'[1]esempi di tariffe NIDO'!G25</f>
        <v>350</v>
      </c>
      <c r="H25" s="74">
        <f>'[1]esempi di tariffe NIDO'!H25</f>
        <v>12</v>
      </c>
      <c r="I25" s="74">
        <f>'[1]esempi di tariffe NIDO'!I25</f>
        <v>14</v>
      </c>
      <c r="J25" s="90">
        <f>'[1]esempi di tariffe NIDO'!J25</f>
        <v>16</v>
      </c>
      <c r="K25" s="27"/>
    </row>
    <row r="26" spans="1:11" s="28" customFormat="1" x14ac:dyDescent="0.25">
      <c r="A26" s="56">
        <f t="shared" si="3"/>
        <v>10000</v>
      </c>
      <c r="B26" s="20">
        <f>'[1]esempi di tariffe NIDO'!B26</f>
        <v>250</v>
      </c>
      <c r="C26" s="20">
        <f>'[1]esempi di tariffe NIDO'!C26</f>
        <v>300</v>
      </c>
      <c r="D26" s="20">
        <f>'[1]esempi di tariffe NIDO'!D26</f>
        <v>350</v>
      </c>
      <c r="E26" s="47">
        <f>'[1]esempi di tariffe NIDO'!E26</f>
        <v>250</v>
      </c>
      <c r="F26" s="47">
        <f>'[1]esempi di tariffe NIDO'!F26</f>
        <v>300</v>
      </c>
      <c r="G26" s="57">
        <f>'[1]esempi di tariffe NIDO'!G26</f>
        <v>350</v>
      </c>
      <c r="H26" s="74">
        <f>'[1]esempi di tariffe NIDO'!H26</f>
        <v>12</v>
      </c>
      <c r="I26" s="74">
        <f>'[1]esempi di tariffe NIDO'!I26</f>
        <v>14</v>
      </c>
      <c r="J26" s="90">
        <f>'[1]esempi di tariffe NIDO'!J26</f>
        <v>16</v>
      </c>
      <c r="K26" s="27"/>
    </row>
    <row r="27" spans="1:11" s="28" customFormat="1" x14ac:dyDescent="0.25">
      <c r="A27" s="56">
        <f t="shared" si="3"/>
        <v>11000</v>
      </c>
      <c r="B27" s="20">
        <f>'[1]esempi di tariffe NIDO'!B27</f>
        <v>250</v>
      </c>
      <c r="C27" s="20">
        <f>'[1]esempi di tariffe NIDO'!C27</f>
        <v>300</v>
      </c>
      <c r="D27" s="20">
        <f>'[1]esempi di tariffe NIDO'!D27</f>
        <v>350</v>
      </c>
      <c r="E27" s="47">
        <f>'[1]esempi di tariffe NIDO'!E27</f>
        <v>250</v>
      </c>
      <c r="F27" s="47">
        <f>'[1]esempi di tariffe NIDO'!F27</f>
        <v>300</v>
      </c>
      <c r="G27" s="57">
        <f>'[1]esempi di tariffe NIDO'!G27</f>
        <v>350</v>
      </c>
      <c r="H27" s="74">
        <f>'[1]esempi di tariffe NIDO'!H27</f>
        <v>12</v>
      </c>
      <c r="I27" s="74">
        <f>'[1]esempi di tariffe NIDO'!I27</f>
        <v>14</v>
      </c>
      <c r="J27" s="90">
        <f>'[1]esempi di tariffe NIDO'!J27</f>
        <v>16</v>
      </c>
      <c r="K27" s="27"/>
    </row>
    <row r="28" spans="1:11" s="28" customFormat="1" x14ac:dyDescent="0.25">
      <c r="A28" s="56">
        <f t="shared" si="3"/>
        <v>12000</v>
      </c>
      <c r="B28" s="20">
        <f>'[1]esempi di tariffe NIDO'!B28</f>
        <v>250</v>
      </c>
      <c r="C28" s="20">
        <f>'[1]esempi di tariffe NIDO'!C28</f>
        <v>300</v>
      </c>
      <c r="D28" s="20">
        <f>'[1]esempi di tariffe NIDO'!D28</f>
        <v>350</v>
      </c>
      <c r="E28" s="47">
        <f>'[1]esempi di tariffe NIDO'!E28</f>
        <v>250</v>
      </c>
      <c r="F28" s="47">
        <f>'[1]esempi di tariffe NIDO'!F28</f>
        <v>300</v>
      </c>
      <c r="G28" s="57">
        <f>'[1]esempi di tariffe NIDO'!G28</f>
        <v>350</v>
      </c>
      <c r="H28" s="74">
        <f>'[1]esempi di tariffe NIDO'!H28</f>
        <v>12</v>
      </c>
      <c r="I28" s="74">
        <f>'[1]esempi di tariffe NIDO'!I28</f>
        <v>14</v>
      </c>
      <c r="J28" s="90">
        <f>'[1]esempi di tariffe NIDO'!J28</f>
        <v>16</v>
      </c>
      <c r="K28" s="27"/>
    </row>
    <row r="29" spans="1:11" s="28" customFormat="1" x14ac:dyDescent="0.25">
      <c r="A29" s="56">
        <f t="shared" si="3"/>
        <v>13000</v>
      </c>
      <c r="B29" s="20">
        <f>'[1]esempi di tariffe NIDO'!B29</f>
        <v>250</v>
      </c>
      <c r="C29" s="20">
        <f>'[1]esempi di tariffe NIDO'!C29</f>
        <v>300</v>
      </c>
      <c r="D29" s="20">
        <f>'[1]esempi di tariffe NIDO'!D29</f>
        <v>350</v>
      </c>
      <c r="E29" s="47">
        <f>'[1]esempi di tariffe NIDO'!E29</f>
        <v>250</v>
      </c>
      <c r="F29" s="47">
        <f>'[1]esempi di tariffe NIDO'!F29</f>
        <v>300</v>
      </c>
      <c r="G29" s="57">
        <f>'[1]esempi di tariffe NIDO'!G29</f>
        <v>350</v>
      </c>
      <c r="H29" s="74">
        <f>'[1]esempi di tariffe NIDO'!H29</f>
        <v>12</v>
      </c>
      <c r="I29" s="74">
        <f>'[1]esempi di tariffe NIDO'!I29</f>
        <v>14</v>
      </c>
      <c r="J29" s="90">
        <f>'[1]esempi di tariffe NIDO'!J29</f>
        <v>16</v>
      </c>
      <c r="K29" s="27"/>
    </row>
    <row r="30" spans="1:11" s="28" customFormat="1" x14ac:dyDescent="0.25">
      <c r="A30" s="56">
        <f t="shared" si="3"/>
        <v>14000</v>
      </c>
      <c r="B30" s="20">
        <f>'[1]esempi di tariffe NIDO'!B30</f>
        <v>250</v>
      </c>
      <c r="C30" s="20">
        <f>'[1]esempi di tariffe NIDO'!C30</f>
        <v>300</v>
      </c>
      <c r="D30" s="20">
        <f>'[1]esempi di tariffe NIDO'!D30</f>
        <v>350</v>
      </c>
      <c r="E30" s="47">
        <f>'[1]esempi di tariffe NIDO'!E30</f>
        <v>250</v>
      </c>
      <c r="F30" s="47">
        <f>'[1]esempi di tariffe NIDO'!F30</f>
        <v>300</v>
      </c>
      <c r="G30" s="57">
        <f>'[1]esempi di tariffe NIDO'!G30</f>
        <v>350</v>
      </c>
      <c r="H30" s="74">
        <f>'[1]esempi di tariffe NIDO'!H30</f>
        <v>12</v>
      </c>
      <c r="I30" s="74">
        <f>'[1]esempi di tariffe NIDO'!I30</f>
        <v>14</v>
      </c>
      <c r="J30" s="90">
        <f>'[1]esempi di tariffe NIDO'!J30</f>
        <v>16</v>
      </c>
      <c r="K30" s="27"/>
    </row>
    <row r="31" spans="1:11" s="28" customFormat="1" x14ac:dyDescent="0.25">
      <c r="A31" s="56">
        <f t="shared" si="3"/>
        <v>15000</v>
      </c>
      <c r="B31" s="20">
        <f>'[1]esempi di tariffe NIDO'!B31</f>
        <v>250</v>
      </c>
      <c r="C31" s="20">
        <f>'[1]esempi di tariffe NIDO'!C31</f>
        <v>300</v>
      </c>
      <c r="D31" s="20">
        <f>'[1]esempi di tariffe NIDO'!D31</f>
        <v>350</v>
      </c>
      <c r="E31" s="47">
        <f>'[1]esempi di tariffe NIDO'!E31</f>
        <v>250</v>
      </c>
      <c r="F31" s="47">
        <f>'[1]esempi di tariffe NIDO'!F31</f>
        <v>300</v>
      </c>
      <c r="G31" s="57">
        <f>'[1]esempi di tariffe NIDO'!G31</f>
        <v>350</v>
      </c>
      <c r="H31" s="74">
        <f>'[1]esempi di tariffe NIDO'!H31</f>
        <v>12</v>
      </c>
      <c r="I31" s="74">
        <f>'[1]esempi di tariffe NIDO'!I31</f>
        <v>14</v>
      </c>
      <c r="J31" s="90">
        <f>'[1]esempi di tariffe NIDO'!J31</f>
        <v>16</v>
      </c>
      <c r="K31" s="27"/>
    </row>
    <row r="32" spans="1:11" s="28" customFormat="1" x14ac:dyDescent="0.25">
      <c r="A32" s="56">
        <f t="shared" si="3"/>
        <v>16000</v>
      </c>
      <c r="B32" s="20">
        <f>'[1]esempi di tariffe NIDO'!B32</f>
        <v>250</v>
      </c>
      <c r="C32" s="20">
        <f>'[1]esempi di tariffe NIDO'!C32</f>
        <v>300</v>
      </c>
      <c r="D32" s="20">
        <f>'[1]esempi di tariffe NIDO'!D32</f>
        <v>350</v>
      </c>
      <c r="E32" s="47">
        <f>'[1]esempi di tariffe NIDO'!E32</f>
        <v>250</v>
      </c>
      <c r="F32" s="47">
        <f>'[1]esempi di tariffe NIDO'!F32</f>
        <v>300</v>
      </c>
      <c r="G32" s="57">
        <f>'[1]esempi di tariffe NIDO'!G32</f>
        <v>350</v>
      </c>
      <c r="H32" s="74">
        <f>'[1]esempi di tariffe NIDO'!H32</f>
        <v>12</v>
      </c>
      <c r="I32" s="74">
        <f>'[1]esempi di tariffe NIDO'!I32</f>
        <v>14</v>
      </c>
      <c r="J32" s="90">
        <f>'[1]esempi di tariffe NIDO'!J32</f>
        <v>16</v>
      </c>
      <c r="K32" s="27"/>
    </row>
    <row r="33" spans="1:11" s="28" customFormat="1" x14ac:dyDescent="0.25">
      <c r="A33" s="56">
        <f t="shared" si="3"/>
        <v>17000</v>
      </c>
      <c r="B33" s="20">
        <f>'[1]esempi di tariffe NIDO'!B33</f>
        <v>250</v>
      </c>
      <c r="C33" s="20">
        <f>'[1]esempi di tariffe NIDO'!C33</f>
        <v>300</v>
      </c>
      <c r="D33" s="20">
        <f>'[1]esempi di tariffe NIDO'!D33</f>
        <v>350</v>
      </c>
      <c r="E33" s="47">
        <f>'[1]esempi di tariffe NIDO'!E33</f>
        <v>250</v>
      </c>
      <c r="F33" s="47">
        <f>'[1]esempi di tariffe NIDO'!F33</f>
        <v>300</v>
      </c>
      <c r="G33" s="57">
        <f>'[1]esempi di tariffe NIDO'!G33</f>
        <v>350</v>
      </c>
      <c r="H33" s="74">
        <f>'[1]esempi di tariffe NIDO'!H33</f>
        <v>12</v>
      </c>
      <c r="I33" s="74">
        <f>'[1]esempi di tariffe NIDO'!I33</f>
        <v>14</v>
      </c>
      <c r="J33" s="90">
        <f>'[1]esempi di tariffe NIDO'!J33</f>
        <v>16</v>
      </c>
      <c r="K33" s="27"/>
    </row>
    <row r="34" spans="1:11" s="28" customFormat="1" x14ac:dyDescent="0.25">
      <c r="A34" s="56">
        <f t="shared" si="3"/>
        <v>18000</v>
      </c>
      <c r="B34" s="20">
        <f>'[1]esempi di tariffe NIDO'!B34</f>
        <v>250</v>
      </c>
      <c r="C34" s="20">
        <f>'[1]esempi di tariffe NIDO'!C34</f>
        <v>300</v>
      </c>
      <c r="D34" s="20">
        <f>'[1]esempi di tariffe NIDO'!D34</f>
        <v>350</v>
      </c>
      <c r="E34" s="47">
        <f>'[1]esempi di tariffe NIDO'!E34</f>
        <v>250</v>
      </c>
      <c r="F34" s="47">
        <f>'[1]esempi di tariffe NIDO'!F34</f>
        <v>300</v>
      </c>
      <c r="G34" s="57">
        <f>'[1]esempi di tariffe NIDO'!G34</f>
        <v>350</v>
      </c>
      <c r="H34" s="74">
        <f>'[1]esempi di tariffe NIDO'!H34</f>
        <v>12</v>
      </c>
      <c r="I34" s="74">
        <f>'[1]esempi di tariffe NIDO'!I34</f>
        <v>14</v>
      </c>
      <c r="J34" s="90">
        <f>'[1]esempi di tariffe NIDO'!J34</f>
        <v>16</v>
      </c>
      <c r="K34" s="27"/>
    </row>
    <row r="35" spans="1:11" s="28" customFormat="1" x14ac:dyDescent="0.25">
      <c r="A35" s="56">
        <f t="shared" si="3"/>
        <v>19000</v>
      </c>
      <c r="B35" s="20">
        <f>'[1]esempi di tariffe NIDO'!B35</f>
        <v>250</v>
      </c>
      <c r="C35" s="20">
        <f>'[1]esempi di tariffe NIDO'!C35</f>
        <v>302</v>
      </c>
      <c r="D35" s="20">
        <f>'[1]esempi di tariffe NIDO'!D35</f>
        <v>352</v>
      </c>
      <c r="E35" s="47">
        <f>'[1]esempi di tariffe NIDO'!E35</f>
        <v>250</v>
      </c>
      <c r="F35" s="47">
        <f>'[1]esempi di tariffe NIDO'!F35</f>
        <v>302</v>
      </c>
      <c r="G35" s="57">
        <f>'[1]esempi di tariffe NIDO'!G35</f>
        <v>352</v>
      </c>
      <c r="H35" s="74">
        <f>'[1]esempi di tariffe NIDO'!H35</f>
        <v>12</v>
      </c>
      <c r="I35" s="74">
        <f>'[1]esempi di tariffe NIDO'!I35</f>
        <v>14</v>
      </c>
      <c r="J35" s="90">
        <f>'[1]esempi di tariffe NIDO'!J35</f>
        <v>16</v>
      </c>
      <c r="K35" s="27"/>
    </row>
    <row r="36" spans="1:11" s="28" customFormat="1" x14ac:dyDescent="0.25">
      <c r="A36" s="56">
        <f t="shared" si="3"/>
        <v>20000</v>
      </c>
      <c r="B36" s="20">
        <f>'[1]esempi di tariffe NIDO'!B36</f>
        <v>250</v>
      </c>
      <c r="C36" s="20">
        <f>'[1]esempi di tariffe NIDO'!C36</f>
        <v>318</v>
      </c>
      <c r="D36" s="20">
        <f>'[1]esempi di tariffe NIDO'!D36</f>
        <v>371</v>
      </c>
      <c r="E36" s="47">
        <f>'[1]esempi di tariffe NIDO'!E36</f>
        <v>250</v>
      </c>
      <c r="F36" s="47">
        <f>'[1]esempi di tariffe NIDO'!F36</f>
        <v>318</v>
      </c>
      <c r="G36" s="57">
        <f>'[1]esempi di tariffe NIDO'!G36</f>
        <v>371</v>
      </c>
      <c r="H36" s="74">
        <f>'[1]esempi di tariffe NIDO'!H36</f>
        <v>12</v>
      </c>
      <c r="I36" s="74">
        <f>'[1]esempi di tariffe NIDO'!I36</f>
        <v>15</v>
      </c>
      <c r="J36" s="90">
        <f>'[1]esempi di tariffe NIDO'!J36</f>
        <v>17</v>
      </c>
      <c r="K36" s="27"/>
    </row>
    <row r="37" spans="1:11" s="28" customFormat="1" x14ac:dyDescent="0.25">
      <c r="A37" s="56">
        <f t="shared" si="3"/>
        <v>21000</v>
      </c>
      <c r="B37" s="20">
        <f>'[1]esempi di tariffe NIDO'!B37</f>
        <v>250</v>
      </c>
      <c r="C37" s="20">
        <f>'[1]esempi di tariffe NIDO'!C37</f>
        <v>334</v>
      </c>
      <c r="D37" s="20">
        <f>'[1]esempi di tariffe NIDO'!D37</f>
        <v>389</v>
      </c>
      <c r="E37" s="47">
        <f>'[1]esempi di tariffe NIDO'!E37</f>
        <v>250</v>
      </c>
      <c r="F37" s="47">
        <f>'[1]esempi di tariffe NIDO'!F37</f>
        <v>334</v>
      </c>
      <c r="G37" s="57">
        <f>'[1]esempi di tariffe NIDO'!G37</f>
        <v>389</v>
      </c>
      <c r="H37" s="74">
        <f>'[1]esempi di tariffe NIDO'!H37</f>
        <v>12</v>
      </c>
      <c r="I37" s="74">
        <f>'[1]esempi di tariffe NIDO'!I37</f>
        <v>16</v>
      </c>
      <c r="J37" s="90">
        <f>'[1]esempi di tariffe NIDO'!J37</f>
        <v>18</v>
      </c>
      <c r="K37" s="27"/>
    </row>
    <row r="38" spans="1:11" s="28" customFormat="1" x14ac:dyDescent="0.25">
      <c r="A38" s="56">
        <f t="shared" si="3"/>
        <v>22000</v>
      </c>
      <c r="B38" s="20">
        <f>'[1]esempi di tariffe NIDO'!B38</f>
        <v>250</v>
      </c>
      <c r="C38" s="20">
        <f>'[1]esempi di tariffe NIDO'!C38</f>
        <v>350</v>
      </c>
      <c r="D38" s="20">
        <f>'[1]esempi di tariffe NIDO'!D38</f>
        <v>408</v>
      </c>
      <c r="E38" s="47">
        <f>'[1]esempi di tariffe NIDO'!E38</f>
        <v>250</v>
      </c>
      <c r="F38" s="47">
        <f>'[1]esempi di tariffe NIDO'!F38</f>
        <v>350</v>
      </c>
      <c r="G38" s="57">
        <f>'[1]esempi di tariffe NIDO'!G38</f>
        <v>408</v>
      </c>
      <c r="H38" s="74">
        <f>'[1]esempi di tariffe NIDO'!H38</f>
        <v>12</v>
      </c>
      <c r="I38" s="74">
        <f>'[1]esempi di tariffe NIDO'!I38</f>
        <v>16</v>
      </c>
      <c r="J38" s="90">
        <f>'[1]esempi di tariffe NIDO'!J38</f>
        <v>19</v>
      </c>
      <c r="K38" s="27"/>
    </row>
    <row r="39" spans="1:11" s="28" customFormat="1" x14ac:dyDescent="0.25">
      <c r="A39" s="56">
        <f t="shared" si="3"/>
        <v>23000</v>
      </c>
      <c r="B39" s="20">
        <f>'[1]esempi di tariffe NIDO'!B39</f>
        <v>250</v>
      </c>
      <c r="C39" s="20">
        <f>'[1]esempi di tariffe NIDO'!C39</f>
        <v>366</v>
      </c>
      <c r="D39" s="20">
        <f>'[1]esempi di tariffe NIDO'!D39</f>
        <v>427</v>
      </c>
      <c r="E39" s="47">
        <f>'[1]esempi di tariffe NIDO'!E39</f>
        <v>250</v>
      </c>
      <c r="F39" s="47">
        <f>'[1]esempi di tariffe NIDO'!F39</f>
        <v>366</v>
      </c>
      <c r="G39" s="57">
        <f>'[1]esempi di tariffe NIDO'!G39</f>
        <v>427</v>
      </c>
      <c r="H39" s="74">
        <f>'[1]esempi di tariffe NIDO'!H39</f>
        <v>12</v>
      </c>
      <c r="I39" s="74">
        <f>'[1]esempi di tariffe NIDO'!I39</f>
        <v>17</v>
      </c>
      <c r="J39" s="90">
        <f>'[1]esempi di tariffe NIDO'!J39</f>
        <v>20</v>
      </c>
      <c r="K39" s="27"/>
    </row>
    <row r="40" spans="1:11" s="28" customFormat="1" x14ac:dyDescent="0.25">
      <c r="A40" s="56">
        <f t="shared" si="3"/>
        <v>24000</v>
      </c>
      <c r="B40" s="20">
        <f>'[1]esempi di tariffe NIDO'!B40</f>
        <v>255</v>
      </c>
      <c r="C40" s="20">
        <f>'[1]esempi di tariffe NIDO'!C40</f>
        <v>382</v>
      </c>
      <c r="D40" s="20">
        <f>'[1]esempi di tariffe NIDO'!D40</f>
        <v>445</v>
      </c>
      <c r="E40" s="47">
        <f>'[1]esempi di tariffe NIDO'!E40</f>
        <v>255</v>
      </c>
      <c r="F40" s="47">
        <f>'[1]esempi di tariffe NIDO'!F40</f>
        <v>382</v>
      </c>
      <c r="G40" s="57">
        <f>'[1]esempi di tariffe NIDO'!G40</f>
        <v>445</v>
      </c>
      <c r="H40" s="74">
        <f>'[1]esempi di tariffe NIDO'!H40</f>
        <v>12</v>
      </c>
      <c r="I40" s="74">
        <f>'[1]esempi di tariffe NIDO'!I40</f>
        <v>18</v>
      </c>
      <c r="J40" s="90">
        <f>'[1]esempi di tariffe NIDO'!J40</f>
        <v>21</v>
      </c>
      <c r="K40" s="27"/>
    </row>
    <row r="41" spans="1:11" s="28" customFormat="1" x14ac:dyDescent="0.25">
      <c r="A41" s="56">
        <f t="shared" si="3"/>
        <v>25000</v>
      </c>
      <c r="B41" s="20">
        <f>'[1]esempi di tariffe NIDO'!B41</f>
        <v>265</v>
      </c>
      <c r="C41" s="20">
        <f>'[1]esempi di tariffe NIDO'!C41</f>
        <v>398</v>
      </c>
      <c r="D41" s="20">
        <f>'[1]esempi di tariffe NIDO'!D41</f>
        <v>464</v>
      </c>
      <c r="E41" s="47">
        <f>'[1]esempi di tariffe NIDO'!E41</f>
        <v>265</v>
      </c>
      <c r="F41" s="47">
        <f>'[1]esempi di tariffe NIDO'!F41</f>
        <v>398</v>
      </c>
      <c r="G41" s="57">
        <f>'[1]esempi di tariffe NIDO'!G41</f>
        <v>464</v>
      </c>
      <c r="H41" s="74">
        <f>'[1]esempi di tariffe NIDO'!H41</f>
        <v>12</v>
      </c>
      <c r="I41" s="74">
        <f>'[1]esempi di tariffe NIDO'!I41</f>
        <v>19</v>
      </c>
      <c r="J41" s="90">
        <f>'[1]esempi di tariffe NIDO'!J41</f>
        <v>22</v>
      </c>
      <c r="K41" s="27"/>
    </row>
    <row r="42" spans="1:11" s="28" customFormat="1" x14ac:dyDescent="0.25">
      <c r="A42" s="56">
        <f t="shared" si="3"/>
        <v>26000</v>
      </c>
      <c r="B42" s="20">
        <f>'[1]esempi di tariffe NIDO'!B42</f>
        <v>276</v>
      </c>
      <c r="C42" s="20">
        <f>'[1]esempi di tariffe NIDO'!C42</f>
        <v>413</v>
      </c>
      <c r="D42" s="20">
        <f>'[1]esempi di tariffe NIDO'!D42</f>
        <v>482</v>
      </c>
      <c r="E42" s="47">
        <f>'[1]esempi di tariffe NIDO'!E42</f>
        <v>276</v>
      </c>
      <c r="F42" s="47">
        <f>'[1]esempi di tariffe NIDO'!F42</f>
        <v>413</v>
      </c>
      <c r="G42" s="57">
        <f>'[1]esempi di tariffe NIDO'!G42</f>
        <v>482</v>
      </c>
      <c r="H42" s="74">
        <f>'[1]esempi di tariffe NIDO'!H42</f>
        <v>13</v>
      </c>
      <c r="I42" s="74">
        <f>'[1]esempi di tariffe NIDO'!I42</f>
        <v>19</v>
      </c>
      <c r="J42" s="90">
        <f>'[1]esempi di tariffe NIDO'!J42</f>
        <v>22</v>
      </c>
      <c r="K42" s="27"/>
    </row>
    <row r="43" spans="1:11" s="28" customFormat="1" x14ac:dyDescent="0.25">
      <c r="A43" s="56">
        <f t="shared" si="3"/>
        <v>27000</v>
      </c>
      <c r="B43" s="20">
        <f>'[1]esempi di tariffe NIDO'!B43</f>
        <v>287</v>
      </c>
      <c r="C43" s="20">
        <f>'[1]esempi di tariffe NIDO'!C43</f>
        <v>429</v>
      </c>
      <c r="D43" s="20">
        <f>'[1]esempi di tariffe NIDO'!D43</f>
        <v>501</v>
      </c>
      <c r="E43" s="47">
        <f>'[1]esempi di tariffe NIDO'!E43</f>
        <v>287</v>
      </c>
      <c r="F43" s="47">
        <f>'[1]esempi di tariffe NIDO'!F43</f>
        <v>429</v>
      </c>
      <c r="G43" s="57">
        <f>'[1]esempi di tariffe NIDO'!G43</f>
        <v>501</v>
      </c>
      <c r="H43" s="74">
        <f>'[1]esempi di tariffe NIDO'!H43</f>
        <v>13</v>
      </c>
      <c r="I43" s="74">
        <f>'[1]esempi di tariffe NIDO'!I43</f>
        <v>20</v>
      </c>
      <c r="J43" s="90">
        <f>'[1]esempi di tariffe NIDO'!J43</f>
        <v>23</v>
      </c>
      <c r="K43" s="27"/>
    </row>
    <row r="44" spans="1:11" s="28" customFormat="1" x14ac:dyDescent="0.25">
      <c r="A44" s="56">
        <f t="shared" si="3"/>
        <v>28000</v>
      </c>
      <c r="B44" s="20">
        <f>'[1]esempi di tariffe NIDO'!B44</f>
        <v>297</v>
      </c>
      <c r="C44" s="20">
        <f>'[1]esempi di tariffe NIDO'!C44</f>
        <v>445</v>
      </c>
      <c r="D44" s="20">
        <f>'[1]esempi di tariffe NIDO'!D44</f>
        <v>519</v>
      </c>
      <c r="E44" s="47">
        <f>'[1]esempi di tariffe NIDO'!E44</f>
        <v>297</v>
      </c>
      <c r="F44" s="47">
        <f>'[1]esempi di tariffe NIDO'!F44</f>
        <v>445</v>
      </c>
      <c r="G44" s="57">
        <f>'[1]esempi di tariffe NIDO'!G44</f>
        <v>519</v>
      </c>
      <c r="H44" s="74">
        <f>'[1]esempi di tariffe NIDO'!H44</f>
        <v>14</v>
      </c>
      <c r="I44" s="74">
        <f>'[1]esempi di tariffe NIDO'!I44</f>
        <v>21</v>
      </c>
      <c r="J44" s="90">
        <f>'[1]esempi di tariffe NIDO'!J44</f>
        <v>24</v>
      </c>
      <c r="K44" s="27"/>
    </row>
    <row r="45" spans="1:11" s="28" customFormat="1" x14ac:dyDescent="0.25">
      <c r="A45" s="56">
        <f t="shared" si="3"/>
        <v>29000</v>
      </c>
      <c r="B45" s="20">
        <f>'[1]esempi di tariffe NIDO'!B45</f>
        <v>308</v>
      </c>
      <c r="C45" s="20">
        <f>'[1]esempi di tariffe NIDO'!C45</f>
        <v>461</v>
      </c>
      <c r="D45" s="20">
        <f>'[1]esempi di tariffe NIDO'!D45</f>
        <v>538</v>
      </c>
      <c r="E45" s="47">
        <f>'[1]esempi di tariffe NIDO'!E45</f>
        <v>308</v>
      </c>
      <c r="F45" s="47">
        <f>'[1]esempi di tariffe NIDO'!F45</f>
        <v>461</v>
      </c>
      <c r="G45" s="57">
        <f>'[1]esempi di tariffe NIDO'!G45</f>
        <v>538</v>
      </c>
      <c r="H45" s="74">
        <f>'[1]esempi di tariffe NIDO'!H45</f>
        <v>14</v>
      </c>
      <c r="I45" s="74">
        <f>'[1]esempi di tariffe NIDO'!I45</f>
        <v>22</v>
      </c>
      <c r="J45" s="90">
        <f>'[1]esempi di tariffe NIDO'!J45</f>
        <v>25</v>
      </c>
      <c r="K45" s="27"/>
    </row>
    <row r="46" spans="1:11" s="28" customFormat="1" x14ac:dyDescent="0.25">
      <c r="A46" s="56">
        <f t="shared" si="3"/>
        <v>30000</v>
      </c>
      <c r="B46" s="20">
        <f>'[1]esempi di tariffe NIDO'!B46</f>
        <v>318</v>
      </c>
      <c r="C46" s="20">
        <f>'[1]esempi di tariffe NIDO'!C46</f>
        <v>477</v>
      </c>
      <c r="D46" s="20">
        <f>'[1]esempi di tariffe NIDO'!D46</f>
        <v>556</v>
      </c>
      <c r="E46" s="47">
        <f>'[1]esempi di tariffe NIDO'!E46</f>
        <v>318</v>
      </c>
      <c r="F46" s="47">
        <f>'[1]esempi di tariffe NIDO'!F46</f>
        <v>477</v>
      </c>
      <c r="G46" s="57">
        <f>'[1]esempi di tariffe NIDO'!G46</f>
        <v>556</v>
      </c>
      <c r="H46" s="74">
        <f>'[1]esempi di tariffe NIDO'!H46</f>
        <v>15</v>
      </c>
      <c r="I46" s="74">
        <f>'[1]esempi di tariffe NIDO'!I46</f>
        <v>22</v>
      </c>
      <c r="J46" s="90">
        <f>'[1]esempi di tariffe NIDO'!J46</f>
        <v>26</v>
      </c>
      <c r="K46" s="27"/>
    </row>
    <row r="47" spans="1:11" s="28" customFormat="1" x14ac:dyDescent="0.25">
      <c r="A47" s="56">
        <f t="shared" si="3"/>
        <v>31000</v>
      </c>
      <c r="B47" s="20">
        <f>'[1]esempi di tariffe NIDO'!B47</f>
        <v>329</v>
      </c>
      <c r="C47" s="20">
        <f>'[1]esempi di tariffe NIDO'!C47</f>
        <v>493</v>
      </c>
      <c r="D47" s="20">
        <f>'[1]esempi di tariffe NIDO'!D47</f>
        <v>575</v>
      </c>
      <c r="E47" s="47">
        <f>'[1]esempi di tariffe NIDO'!E47</f>
        <v>329</v>
      </c>
      <c r="F47" s="47">
        <f>'[1]esempi di tariffe NIDO'!F47</f>
        <v>493</v>
      </c>
      <c r="G47" s="57">
        <f>'[1]esempi di tariffe NIDO'!G47</f>
        <v>575</v>
      </c>
      <c r="H47" s="74">
        <f>'[1]esempi di tariffe NIDO'!H47</f>
        <v>15</v>
      </c>
      <c r="I47" s="74">
        <f>'[1]esempi di tariffe NIDO'!I47</f>
        <v>23</v>
      </c>
      <c r="J47" s="90">
        <f>'[1]esempi di tariffe NIDO'!J47</f>
        <v>27</v>
      </c>
      <c r="K47" s="27"/>
    </row>
    <row r="48" spans="1:11" s="28" customFormat="1" x14ac:dyDescent="0.25">
      <c r="A48" s="56">
        <f t="shared" si="3"/>
        <v>32000</v>
      </c>
      <c r="B48" s="20">
        <f>'[1]esempi di tariffe NIDO'!B48</f>
        <v>340</v>
      </c>
      <c r="C48" s="20">
        <f>'[1]esempi di tariffe NIDO'!C48</f>
        <v>509</v>
      </c>
      <c r="D48" s="20">
        <f>'[1]esempi di tariffe NIDO'!D48</f>
        <v>593</v>
      </c>
      <c r="E48" s="47">
        <f>'[1]esempi di tariffe NIDO'!E48</f>
        <v>340</v>
      </c>
      <c r="F48" s="47">
        <f>'[1]esempi di tariffe NIDO'!F48</f>
        <v>509</v>
      </c>
      <c r="G48" s="57">
        <f>'[1]esempi di tariffe NIDO'!G48</f>
        <v>593</v>
      </c>
      <c r="H48" s="74">
        <f>'[1]esempi di tariffe NIDO'!H48</f>
        <v>16</v>
      </c>
      <c r="I48" s="74">
        <f>'[1]esempi di tariffe NIDO'!I48</f>
        <v>24</v>
      </c>
      <c r="J48" s="90">
        <f>'[1]esempi di tariffe NIDO'!J48</f>
        <v>28</v>
      </c>
      <c r="K48" s="27"/>
    </row>
    <row r="49" spans="1:11" s="28" customFormat="1" x14ac:dyDescent="0.25">
      <c r="A49" s="56">
        <f t="shared" si="3"/>
        <v>33000</v>
      </c>
      <c r="B49" s="20">
        <f>'[1]esempi di tariffe NIDO'!B49</f>
        <v>350</v>
      </c>
      <c r="C49" s="20">
        <f>'[1]esempi di tariffe NIDO'!C49</f>
        <v>525</v>
      </c>
      <c r="D49" s="20">
        <f>'[1]esempi di tariffe NIDO'!D49</f>
        <v>612</v>
      </c>
      <c r="E49" s="47">
        <f>'[1]esempi di tariffe NIDO'!E49</f>
        <v>350</v>
      </c>
      <c r="F49" s="47">
        <f>'[1]esempi di tariffe NIDO'!F49</f>
        <v>525</v>
      </c>
      <c r="G49" s="57">
        <f>'[1]esempi di tariffe NIDO'!G49</f>
        <v>612</v>
      </c>
      <c r="H49" s="74">
        <f>'[1]esempi di tariffe NIDO'!H49</f>
        <v>16</v>
      </c>
      <c r="I49" s="74">
        <f>'[1]esempi di tariffe NIDO'!I49</f>
        <v>25</v>
      </c>
      <c r="J49" s="90">
        <f>'[1]esempi di tariffe NIDO'!J49</f>
        <v>29</v>
      </c>
      <c r="K49" s="27"/>
    </row>
    <row r="50" spans="1:11" s="28" customFormat="1" x14ac:dyDescent="0.25">
      <c r="A50" s="56">
        <f t="shared" si="3"/>
        <v>34000</v>
      </c>
      <c r="B50" s="20">
        <f>'[1]esempi di tariffe NIDO'!B50</f>
        <v>361</v>
      </c>
      <c r="C50" s="20">
        <f>'[1]esempi di tariffe NIDO'!C50</f>
        <v>540</v>
      </c>
      <c r="D50" s="20">
        <f>'[1]esempi di tariffe NIDO'!D50</f>
        <v>630</v>
      </c>
      <c r="E50" s="47">
        <f>'[1]esempi di tariffe NIDO'!E50</f>
        <v>361</v>
      </c>
      <c r="F50" s="47">
        <f>'[1]esempi di tariffe NIDO'!F50</f>
        <v>540</v>
      </c>
      <c r="G50" s="57">
        <f>'[1]esempi di tariffe NIDO'!G50</f>
        <v>630</v>
      </c>
      <c r="H50" s="74">
        <f>'[1]esempi di tariffe NIDO'!H50</f>
        <v>17</v>
      </c>
      <c r="I50" s="74">
        <f>'[1]esempi di tariffe NIDO'!I50</f>
        <v>25</v>
      </c>
      <c r="J50" s="90">
        <f>'[1]esempi di tariffe NIDO'!J50</f>
        <v>29</v>
      </c>
      <c r="K50" s="27"/>
    </row>
    <row r="51" spans="1:11" s="28" customFormat="1" x14ac:dyDescent="0.25">
      <c r="A51" s="56">
        <f t="shared" si="3"/>
        <v>35000</v>
      </c>
      <c r="B51" s="20">
        <f>'[1]esempi di tariffe NIDO'!B51</f>
        <v>371</v>
      </c>
      <c r="C51" s="20">
        <f>'[1]esempi di tariffe NIDO'!C51</f>
        <v>556</v>
      </c>
      <c r="D51" s="20">
        <f>'[1]esempi di tariffe NIDO'!D51</f>
        <v>649</v>
      </c>
      <c r="E51" s="47">
        <f>'[1]esempi di tariffe NIDO'!E51</f>
        <v>371</v>
      </c>
      <c r="F51" s="47">
        <f>'[1]esempi di tariffe NIDO'!F51</f>
        <v>556</v>
      </c>
      <c r="G51" s="57">
        <f>'[1]esempi di tariffe NIDO'!G51</f>
        <v>649</v>
      </c>
      <c r="H51" s="74">
        <f>'[1]esempi di tariffe NIDO'!H51</f>
        <v>17</v>
      </c>
      <c r="I51" s="74">
        <f>'[1]esempi di tariffe NIDO'!I51</f>
        <v>26</v>
      </c>
      <c r="J51" s="90">
        <f>'[1]esempi di tariffe NIDO'!J51</f>
        <v>30</v>
      </c>
      <c r="K51" s="27"/>
    </row>
    <row r="52" spans="1:11" s="28" customFormat="1" x14ac:dyDescent="0.25">
      <c r="A52" s="56">
        <f t="shared" si="3"/>
        <v>36000</v>
      </c>
      <c r="B52" s="20">
        <f>'[1]esempi di tariffe NIDO'!B52</f>
        <v>382</v>
      </c>
      <c r="C52" s="20">
        <f>'[1]esempi di tariffe NIDO'!C52</f>
        <v>572</v>
      </c>
      <c r="D52" s="20">
        <f>'[1]esempi di tariffe NIDO'!D52</f>
        <v>667</v>
      </c>
      <c r="E52" s="47">
        <f>'[1]esempi di tariffe NIDO'!E52</f>
        <v>382</v>
      </c>
      <c r="F52" s="47">
        <f>'[1]esempi di tariffe NIDO'!F52</f>
        <v>572</v>
      </c>
      <c r="G52" s="57">
        <f>'[1]esempi di tariffe NIDO'!G52</f>
        <v>667</v>
      </c>
      <c r="H52" s="74">
        <f>'[1]esempi di tariffe NIDO'!H52</f>
        <v>18</v>
      </c>
      <c r="I52" s="74">
        <f>'[1]esempi di tariffe NIDO'!I52</f>
        <v>27</v>
      </c>
      <c r="J52" s="90">
        <f>'[1]esempi di tariffe NIDO'!J52</f>
        <v>31</v>
      </c>
      <c r="K52" s="27"/>
    </row>
    <row r="53" spans="1:11" s="28" customFormat="1" x14ac:dyDescent="0.25">
      <c r="A53" s="56">
        <f t="shared" si="3"/>
        <v>37000</v>
      </c>
      <c r="B53" s="58"/>
      <c r="C53" s="58"/>
      <c r="D53" s="58"/>
      <c r="E53" s="47">
        <f>'[1]esempi di tariffe NIDO'!E53</f>
        <v>393</v>
      </c>
      <c r="F53" s="47">
        <f>'[1]esempi di tariffe NIDO'!F53</f>
        <v>588</v>
      </c>
      <c r="G53" s="57">
        <f>'[1]esempi di tariffe NIDO'!G53</f>
        <v>686</v>
      </c>
      <c r="H53" s="74">
        <f>'[1]esempi di tariffe NIDO'!H53</f>
        <v>18</v>
      </c>
      <c r="I53" s="74">
        <f>'[1]esempi di tariffe NIDO'!I53</f>
        <v>27</v>
      </c>
      <c r="J53" s="90">
        <f>'[1]esempi di tariffe NIDO'!J53</f>
        <v>32</v>
      </c>
      <c r="K53" s="27"/>
    </row>
    <row r="54" spans="1:11" s="28" customFormat="1" x14ac:dyDescent="0.25">
      <c r="A54" s="56">
        <f t="shared" si="3"/>
        <v>38000</v>
      </c>
      <c r="B54" s="58"/>
      <c r="C54" s="58"/>
      <c r="D54" s="58"/>
      <c r="E54" s="47">
        <f>'[1]esempi di tariffe NIDO'!E54</f>
        <v>400</v>
      </c>
      <c r="F54" s="47">
        <f>'[1]esempi di tariffe NIDO'!F54</f>
        <v>600</v>
      </c>
      <c r="G54" s="57">
        <f>'[1]esempi di tariffe NIDO'!G54</f>
        <v>700</v>
      </c>
      <c r="H54" s="74">
        <f>'[1]esempi di tariffe NIDO'!H54</f>
        <v>19</v>
      </c>
      <c r="I54" s="74">
        <f>'[1]esempi di tariffe NIDO'!I54</f>
        <v>28</v>
      </c>
      <c r="J54" s="90">
        <f>'[1]esempi di tariffe NIDO'!J54</f>
        <v>33</v>
      </c>
      <c r="K54" s="27"/>
    </row>
    <row r="55" spans="1:11" s="28" customFormat="1" x14ac:dyDescent="0.25">
      <c r="A55" s="56">
        <f t="shared" si="3"/>
        <v>39000</v>
      </c>
      <c r="B55" s="58"/>
      <c r="C55" s="58"/>
      <c r="D55" s="58"/>
      <c r="E55" s="47">
        <f>'[1]esempi di tariffe NIDO'!E55</f>
        <v>400</v>
      </c>
      <c r="F55" s="47">
        <f>'[1]esempi di tariffe NIDO'!F55</f>
        <v>600</v>
      </c>
      <c r="G55" s="57">
        <f>'[1]esempi di tariffe NIDO'!G55</f>
        <v>700</v>
      </c>
      <c r="H55" s="74">
        <f>'[1]esempi di tariffe NIDO'!H55</f>
        <v>19</v>
      </c>
      <c r="I55" s="74">
        <f>'[1]esempi di tariffe NIDO'!I55</f>
        <v>28</v>
      </c>
      <c r="J55" s="90">
        <f>'[1]esempi di tariffe NIDO'!J55</f>
        <v>33</v>
      </c>
      <c r="K55" s="27"/>
    </row>
    <row r="56" spans="1:11" s="28" customFormat="1" ht="16.5" thickBot="1" x14ac:dyDescent="0.3">
      <c r="A56" s="56">
        <f t="shared" si="3"/>
        <v>40000</v>
      </c>
      <c r="B56" s="59"/>
      <c r="C56" s="59"/>
      <c r="D56" s="59"/>
      <c r="E56" s="91">
        <f>'[1]esempi di tariffe NIDO'!E56</f>
        <v>400</v>
      </c>
      <c r="F56" s="91">
        <f>'[1]esempi di tariffe NIDO'!F56</f>
        <v>600</v>
      </c>
      <c r="G56" s="92">
        <f>'[1]esempi di tariffe NIDO'!G56</f>
        <v>700</v>
      </c>
      <c r="H56" s="93">
        <f>'[1]esempi di tariffe NIDO'!H56</f>
        <v>19</v>
      </c>
      <c r="I56" s="93">
        <f>'[1]esempi di tariffe NIDO'!I56</f>
        <v>28</v>
      </c>
      <c r="J56" s="94">
        <f>'[1]esempi di tariffe NIDO'!J56</f>
        <v>33</v>
      </c>
      <c r="K56" s="27"/>
    </row>
  </sheetData>
  <sheetProtection sheet="1" objects="1" scenarios="1"/>
  <printOptions horizontalCentered="1"/>
  <pageMargins left="0.39370078740157483" right="0.39370078740157483" top="0.59055118110236215" bottom="0.59055118110236215" header="0.31496062992125984" footer="0.31496062992125984"/>
  <pageSetup paperSize="9" scale="80" orientation="portrait" r:id="rId1"/>
  <headerFooter alignWithMargins="0">
    <oddFooter>&amp;L&amp;F; &amp;A&amp;RPagina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topLeftCell="A4" zoomScaleNormal="100" zoomScaleSheetLayoutView="100" workbookViewId="0">
      <selection activeCell="E24" sqref="E24"/>
    </sheetView>
  </sheetViews>
  <sheetFormatPr defaultColWidth="9.140625" defaultRowHeight="23.25" x14ac:dyDescent="0.25"/>
  <cols>
    <col min="1" max="1" width="3.7109375" style="13" bestFit="1" customWidth="1"/>
    <col min="2" max="2" width="42.28515625" style="14" customWidth="1"/>
    <col min="3" max="8" width="16.7109375" style="15" customWidth="1"/>
    <col min="9" max="16384" width="9.140625" style="12"/>
  </cols>
  <sheetData>
    <row r="1" spans="1:8" s="3" customFormat="1" ht="32.25" thickBot="1" x14ac:dyDescent="0.3">
      <c r="A1" s="1"/>
      <c r="B1" s="1" t="s">
        <v>16</v>
      </c>
      <c r="C1" s="2" t="str">
        <f>'esempi di tariffe NIDO'!E3</f>
        <v>asilo nido
tempo parziale</v>
      </c>
      <c r="D1" s="2" t="str">
        <f>'esempi di tariffe NIDO'!F3</f>
        <v>asilo nido tempo pieno</v>
      </c>
      <c r="E1" s="2" t="str">
        <f>'esempi di tariffe NIDO'!G3</f>
        <v>asilo nido tempo pieno</v>
      </c>
      <c r="F1" s="2" t="str">
        <f>'esempi di tariffe NIDO'!H3</f>
        <v>asilo nido
tempo parziale</v>
      </c>
      <c r="G1" s="2" t="str">
        <f>'esempi di tariffe NIDO'!I3</f>
        <v>asilo nido tempo pieno</v>
      </c>
      <c r="H1" s="2" t="str">
        <f>'esempi di tariffe NIDO'!J3</f>
        <v>asilo nido tempo pieno</v>
      </c>
    </row>
    <row r="2" spans="1:8" s="6" customFormat="1" ht="63.75" thickBot="1" x14ac:dyDescent="0.3">
      <c r="A2" s="4"/>
      <c r="B2" s="5" t="s">
        <v>17</v>
      </c>
      <c r="C2" s="98" t="s">
        <v>18</v>
      </c>
      <c r="D2" s="99"/>
      <c r="E2" s="100"/>
      <c r="F2" s="98" t="s">
        <v>22</v>
      </c>
      <c r="G2" s="99"/>
      <c r="H2" s="100"/>
    </row>
    <row r="3" spans="1:8" s="6" customFormat="1" ht="43.15" customHeight="1" thickBot="1" x14ac:dyDescent="0.3">
      <c r="A3" s="7"/>
      <c r="B3" s="8">
        <v>27000</v>
      </c>
      <c r="C3" s="9">
        <f>IF($B$3&gt;999,CEILING(VLOOKUP($B$3,$B$5:$E$44,COLUMNS($B:C))+(VLOOKUP(ROUNDUP($B$3,-3),$B$5:$E$44,COLUMNS($B:C))-VLOOKUP($B$3,$B$5:$E$44,COLUMNS($B:C)))/1000*($B$3-ROUNDDOWN($B$3,-3)),1)," ")</f>
        <v>287</v>
      </c>
      <c r="D3" s="9">
        <f>IF($B$3&gt;999,CEILING(VLOOKUP($B$3,$B$5:$E$44,COLUMNS($B:D))+(VLOOKUP(ROUNDUP($B$3,-3),$B$5:$E$44,COLUMNS($B:D))-VLOOKUP($B$3,$B$5:$E$44,COLUMNS($B:D)))/1000*($B$3-ROUNDDOWN($B$3,-3)),1)," ")</f>
        <v>429</v>
      </c>
      <c r="E3" s="9">
        <f>IF($B$3&gt;999,CEILING(VLOOKUP($B$3,$B$5:$E$44,COLUMNS($B:E))+(VLOOKUP(ROUNDUP($B$3,-3),$B$5:$E$44,COLUMNS($B:E))-VLOOKUP($B$3,$B$5:$E$44,COLUMNS($B:E)))/1000*($B$3-ROUNDDOWN($B$3,-3)),1)," ")</f>
        <v>501</v>
      </c>
      <c r="F3" s="9">
        <f>IF($B$3&gt;999,CEILING(VLOOKUP($B$3,$B$5:$F$44,COLUMNS($B:F))+(VLOOKUP(ROUNDUP($B$3,-3),$B$5:$F$44,COLUMNS($B:F))-VLOOKUP($B$3,$B$5:$F$44,COLUMNS($B:F)))/1000*($B$3-ROUNDDOWN($B$3,-3)),1)," ")</f>
        <v>13</v>
      </c>
      <c r="G3" s="9">
        <f>IF($B$3&gt;999,CEILING(VLOOKUP($B$3,$B$5:$G$44,COLUMNS($B:G))+(VLOOKUP(ROUNDUP($B$3,-3),$B$5:$G$44,COLUMNS($B:G))-VLOOKUP($B$3,$B$5:$G$44,COLUMNS($B:G)))/1000*($B$3-ROUNDDOWN($B$3,-3)),1)," ")</f>
        <v>20</v>
      </c>
      <c r="H3" s="9">
        <f>IF($B$3&gt;999,CEILING(VLOOKUP($B$3,$B$5:$H$44,COLUMNS($B:H))+(VLOOKUP(ROUNDUP($B$3,-3),$B$5:$H$44,COLUMNS($B:H))-VLOOKUP($B$3,$B$5:$H$44,COLUMNS($B:H)))/1000*($B$3-ROUNDDOWN($B$3,-3)),1)," ")</f>
        <v>23</v>
      </c>
    </row>
    <row r="4" spans="1:8" s="3" customFormat="1" ht="14.45" customHeight="1" thickBot="1" x14ac:dyDescent="0.3">
      <c r="A4" s="1"/>
      <c r="B4" s="1"/>
      <c r="C4" s="2"/>
      <c r="D4" s="2"/>
      <c r="E4" s="2"/>
      <c r="F4" s="2"/>
      <c r="G4" s="2"/>
      <c r="H4" s="2"/>
    </row>
    <row r="5" spans="1:8" ht="21.6" customHeight="1" x14ac:dyDescent="0.25">
      <c r="A5" s="95" t="s">
        <v>15</v>
      </c>
      <c r="B5" s="10">
        <v>1000</v>
      </c>
      <c r="C5" s="11">
        <f>'esempi di tariffe NIDO'!E17</f>
        <v>250</v>
      </c>
      <c r="D5" s="11">
        <f>'esempi di tariffe NIDO'!F17</f>
        <v>300</v>
      </c>
      <c r="E5" s="11">
        <f>'esempi di tariffe NIDO'!G17</f>
        <v>350</v>
      </c>
      <c r="F5" s="11">
        <f>'esempi di tariffe NIDO'!H17</f>
        <v>12</v>
      </c>
      <c r="G5" s="11">
        <f>'esempi di tariffe NIDO'!I17</f>
        <v>14</v>
      </c>
      <c r="H5" s="11">
        <f>'esempi di tariffe NIDO'!J17</f>
        <v>16</v>
      </c>
    </row>
    <row r="6" spans="1:8" ht="21.6" customHeight="1" x14ac:dyDescent="0.25">
      <c r="A6" s="96"/>
      <c r="B6" s="10">
        <f>B5+1000</f>
        <v>2000</v>
      </c>
      <c r="C6" s="11">
        <f>'esempi di tariffe NIDO'!E18</f>
        <v>250</v>
      </c>
      <c r="D6" s="11">
        <f>'esempi di tariffe NIDO'!F18</f>
        <v>300</v>
      </c>
      <c r="E6" s="11">
        <f>'esempi di tariffe NIDO'!G18</f>
        <v>350</v>
      </c>
      <c r="F6" s="11">
        <f>'esempi di tariffe NIDO'!H18</f>
        <v>12</v>
      </c>
      <c r="G6" s="11">
        <f>'esempi di tariffe NIDO'!I18</f>
        <v>14</v>
      </c>
      <c r="H6" s="11">
        <f>'esempi di tariffe NIDO'!J18</f>
        <v>16</v>
      </c>
    </row>
    <row r="7" spans="1:8" ht="21.6" customHeight="1" x14ac:dyDescent="0.25">
      <c r="A7" s="96"/>
      <c r="B7" s="10">
        <f t="shared" ref="B7:B44" si="0">B6+1000</f>
        <v>3000</v>
      </c>
      <c r="C7" s="11">
        <f>'esempi di tariffe NIDO'!E19</f>
        <v>250</v>
      </c>
      <c r="D7" s="11">
        <f>'esempi di tariffe NIDO'!F19</f>
        <v>300</v>
      </c>
      <c r="E7" s="11">
        <f>'esempi di tariffe NIDO'!G19</f>
        <v>350</v>
      </c>
      <c r="F7" s="11">
        <f>'esempi di tariffe NIDO'!H19</f>
        <v>12</v>
      </c>
      <c r="G7" s="11">
        <f>'esempi di tariffe NIDO'!I19</f>
        <v>14</v>
      </c>
      <c r="H7" s="11">
        <f>'esempi di tariffe NIDO'!J19</f>
        <v>16</v>
      </c>
    </row>
    <row r="8" spans="1:8" ht="21.6" customHeight="1" x14ac:dyDescent="0.25">
      <c r="A8" s="96"/>
      <c r="B8" s="10">
        <f t="shared" si="0"/>
        <v>4000</v>
      </c>
      <c r="C8" s="11">
        <f>'esempi di tariffe NIDO'!E20</f>
        <v>250</v>
      </c>
      <c r="D8" s="11">
        <f>'esempi di tariffe NIDO'!F20</f>
        <v>300</v>
      </c>
      <c r="E8" s="11">
        <f>'esempi di tariffe NIDO'!G20</f>
        <v>350</v>
      </c>
      <c r="F8" s="11">
        <f>'esempi di tariffe NIDO'!H20</f>
        <v>12</v>
      </c>
      <c r="G8" s="11">
        <f>'esempi di tariffe NIDO'!I20</f>
        <v>14</v>
      </c>
      <c r="H8" s="11">
        <f>'esempi di tariffe NIDO'!J20</f>
        <v>16</v>
      </c>
    </row>
    <row r="9" spans="1:8" ht="21.6" customHeight="1" x14ac:dyDescent="0.25">
      <c r="A9" s="96"/>
      <c r="B9" s="10">
        <f t="shared" si="0"/>
        <v>5000</v>
      </c>
      <c r="C9" s="11">
        <f>'esempi di tariffe NIDO'!E21</f>
        <v>250</v>
      </c>
      <c r="D9" s="11">
        <f>'esempi di tariffe NIDO'!F21</f>
        <v>300</v>
      </c>
      <c r="E9" s="11">
        <f>'esempi di tariffe NIDO'!G21</f>
        <v>350</v>
      </c>
      <c r="F9" s="11">
        <f>'esempi di tariffe NIDO'!H21</f>
        <v>12</v>
      </c>
      <c r="G9" s="11">
        <f>'esempi di tariffe NIDO'!I21</f>
        <v>14</v>
      </c>
      <c r="H9" s="11">
        <f>'esempi di tariffe NIDO'!J21</f>
        <v>16</v>
      </c>
    </row>
    <row r="10" spans="1:8" ht="21.6" customHeight="1" x14ac:dyDescent="0.25">
      <c r="A10" s="96"/>
      <c r="B10" s="10">
        <f t="shared" si="0"/>
        <v>6000</v>
      </c>
      <c r="C10" s="11">
        <f>'esempi di tariffe NIDO'!E22</f>
        <v>250</v>
      </c>
      <c r="D10" s="11">
        <f>'esempi di tariffe NIDO'!F22</f>
        <v>300</v>
      </c>
      <c r="E10" s="11">
        <f>'esempi di tariffe NIDO'!G22</f>
        <v>350</v>
      </c>
      <c r="F10" s="11">
        <f>'esempi di tariffe NIDO'!H22</f>
        <v>12</v>
      </c>
      <c r="G10" s="11">
        <f>'esempi di tariffe NIDO'!I22</f>
        <v>14</v>
      </c>
      <c r="H10" s="11">
        <f>'esempi di tariffe NIDO'!J22</f>
        <v>16</v>
      </c>
    </row>
    <row r="11" spans="1:8" ht="21.6" customHeight="1" x14ac:dyDescent="0.25">
      <c r="A11" s="96"/>
      <c r="B11" s="10">
        <f t="shared" si="0"/>
        <v>7000</v>
      </c>
      <c r="C11" s="11">
        <f>'esempi di tariffe NIDO'!E23</f>
        <v>250</v>
      </c>
      <c r="D11" s="11">
        <f>'esempi di tariffe NIDO'!F23</f>
        <v>300</v>
      </c>
      <c r="E11" s="11">
        <f>'esempi di tariffe NIDO'!G23</f>
        <v>350</v>
      </c>
      <c r="F11" s="11">
        <f>'esempi di tariffe NIDO'!H23</f>
        <v>12</v>
      </c>
      <c r="G11" s="11">
        <f>'esempi di tariffe NIDO'!I23</f>
        <v>14</v>
      </c>
      <c r="H11" s="11">
        <f>'esempi di tariffe NIDO'!J23</f>
        <v>16</v>
      </c>
    </row>
    <row r="12" spans="1:8" ht="21.6" customHeight="1" x14ac:dyDescent="0.25">
      <c r="A12" s="96"/>
      <c r="B12" s="10">
        <f t="shared" si="0"/>
        <v>8000</v>
      </c>
      <c r="C12" s="11">
        <f>'esempi di tariffe NIDO'!E24</f>
        <v>250</v>
      </c>
      <c r="D12" s="11">
        <f>'esempi di tariffe NIDO'!F24</f>
        <v>300</v>
      </c>
      <c r="E12" s="11">
        <f>'esempi di tariffe NIDO'!G24</f>
        <v>350</v>
      </c>
      <c r="F12" s="11">
        <f>'esempi di tariffe NIDO'!H24</f>
        <v>12</v>
      </c>
      <c r="G12" s="11">
        <f>'esempi di tariffe NIDO'!I24</f>
        <v>14</v>
      </c>
      <c r="H12" s="11">
        <f>'esempi di tariffe NIDO'!J24</f>
        <v>16</v>
      </c>
    </row>
    <row r="13" spans="1:8" ht="21.6" customHeight="1" x14ac:dyDescent="0.25">
      <c r="A13" s="96"/>
      <c r="B13" s="10">
        <f t="shared" si="0"/>
        <v>9000</v>
      </c>
      <c r="C13" s="11">
        <f>'esempi di tariffe NIDO'!E25</f>
        <v>250</v>
      </c>
      <c r="D13" s="11">
        <f>'esempi di tariffe NIDO'!F25</f>
        <v>300</v>
      </c>
      <c r="E13" s="11">
        <f>'esempi di tariffe NIDO'!G25</f>
        <v>350</v>
      </c>
      <c r="F13" s="11">
        <f>'esempi di tariffe NIDO'!H25</f>
        <v>12</v>
      </c>
      <c r="G13" s="11">
        <f>'esempi di tariffe NIDO'!I25</f>
        <v>14</v>
      </c>
      <c r="H13" s="11">
        <f>'esempi di tariffe NIDO'!J25</f>
        <v>16</v>
      </c>
    </row>
    <row r="14" spans="1:8" ht="21.6" customHeight="1" x14ac:dyDescent="0.25">
      <c r="A14" s="96"/>
      <c r="B14" s="10">
        <f t="shared" si="0"/>
        <v>10000</v>
      </c>
      <c r="C14" s="11">
        <f>'esempi di tariffe NIDO'!E26</f>
        <v>250</v>
      </c>
      <c r="D14" s="11">
        <f>'esempi di tariffe NIDO'!F26</f>
        <v>300</v>
      </c>
      <c r="E14" s="11">
        <f>'esempi di tariffe NIDO'!G26</f>
        <v>350</v>
      </c>
      <c r="F14" s="11">
        <f>'esempi di tariffe NIDO'!H26</f>
        <v>12</v>
      </c>
      <c r="G14" s="11">
        <f>'esempi di tariffe NIDO'!I26</f>
        <v>14</v>
      </c>
      <c r="H14" s="11">
        <f>'esempi di tariffe NIDO'!J26</f>
        <v>16</v>
      </c>
    </row>
    <row r="15" spans="1:8" ht="21.6" customHeight="1" x14ac:dyDescent="0.25">
      <c r="A15" s="96"/>
      <c r="B15" s="10">
        <f t="shared" si="0"/>
        <v>11000</v>
      </c>
      <c r="C15" s="11">
        <f>'esempi di tariffe NIDO'!E27</f>
        <v>250</v>
      </c>
      <c r="D15" s="11">
        <f>'esempi di tariffe NIDO'!F27</f>
        <v>300</v>
      </c>
      <c r="E15" s="11">
        <f>'esempi di tariffe NIDO'!G27</f>
        <v>350</v>
      </c>
      <c r="F15" s="11">
        <f>'esempi di tariffe NIDO'!H27</f>
        <v>12</v>
      </c>
      <c r="G15" s="11">
        <f>'esempi di tariffe NIDO'!I27</f>
        <v>14</v>
      </c>
      <c r="H15" s="11">
        <f>'esempi di tariffe NIDO'!J27</f>
        <v>16</v>
      </c>
    </row>
    <row r="16" spans="1:8" ht="21.6" customHeight="1" x14ac:dyDescent="0.25">
      <c r="A16" s="96"/>
      <c r="B16" s="10">
        <f t="shared" si="0"/>
        <v>12000</v>
      </c>
      <c r="C16" s="11">
        <f>'esempi di tariffe NIDO'!E28</f>
        <v>250</v>
      </c>
      <c r="D16" s="11">
        <f>'esempi di tariffe NIDO'!F28</f>
        <v>300</v>
      </c>
      <c r="E16" s="11">
        <f>'esempi di tariffe NIDO'!G28</f>
        <v>350</v>
      </c>
      <c r="F16" s="11">
        <f>'esempi di tariffe NIDO'!H28</f>
        <v>12</v>
      </c>
      <c r="G16" s="11">
        <f>'esempi di tariffe NIDO'!I28</f>
        <v>14</v>
      </c>
      <c r="H16" s="11">
        <f>'esempi di tariffe NIDO'!J28</f>
        <v>16</v>
      </c>
    </row>
    <row r="17" spans="1:8" ht="21.6" customHeight="1" x14ac:dyDescent="0.25">
      <c r="A17" s="96"/>
      <c r="B17" s="10">
        <f t="shared" si="0"/>
        <v>13000</v>
      </c>
      <c r="C17" s="11">
        <f>'esempi di tariffe NIDO'!E29</f>
        <v>250</v>
      </c>
      <c r="D17" s="11">
        <f>'esempi di tariffe NIDO'!F29</f>
        <v>300</v>
      </c>
      <c r="E17" s="11">
        <f>'esempi di tariffe NIDO'!G29</f>
        <v>350</v>
      </c>
      <c r="F17" s="11">
        <f>'esempi di tariffe NIDO'!H29</f>
        <v>12</v>
      </c>
      <c r="G17" s="11">
        <f>'esempi di tariffe NIDO'!I29</f>
        <v>14</v>
      </c>
      <c r="H17" s="11">
        <f>'esempi di tariffe NIDO'!J29</f>
        <v>16</v>
      </c>
    </row>
    <row r="18" spans="1:8" ht="21.6" customHeight="1" x14ac:dyDescent="0.25">
      <c r="A18" s="96"/>
      <c r="B18" s="10">
        <f t="shared" si="0"/>
        <v>14000</v>
      </c>
      <c r="C18" s="11">
        <f>'esempi di tariffe NIDO'!E30</f>
        <v>250</v>
      </c>
      <c r="D18" s="11">
        <f>'esempi di tariffe NIDO'!F30</f>
        <v>300</v>
      </c>
      <c r="E18" s="11">
        <f>'esempi di tariffe NIDO'!G30</f>
        <v>350</v>
      </c>
      <c r="F18" s="11">
        <f>'esempi di tariffe NIDO'!H30</f>
        <v>12</v>
      </c>
      <c r="G18" s="11">
        <f>'esempi di tariffe NIDO'!I30</f>
        <v>14</v>
      </c>
      <c r="H18" s="11">
        <f>'esempi di tariffe NIDO'!J30</f>
        <v>16</v>
      </c>
    </row>
    <row r="19" spans="1:8" ht="21.6" customHeight="1" x14ac:dyDescent="0.25">
      <c r="A19" s="96"/>
      <c r="B19" s="10">
        <f t="shared" si="0"/>
        <v>15000</v>
      </c>
      <c r="C19" s="11">
        <f>'esempi di tariffe NIDO'!E31</f>
        <v>250</v>
      </c>
      <c r="D19" s="11">
        <f>'esempi di tariffe NIDO'!F31</f>
        <v>300</v>
      </c>
      <c r="E19" s="11">
        <f>'esempi di tariffe NIDO'!G31</f>
        <v>350</v>
      </c>
      <c r="F19" s="11">
        <f>'esempi di tariffe NIDO'!H31</f>
        <v>12</v>
      </c>
      <c r="G19" s="11">
        <f>'esempi di tariffe NIDO'!I31</f>
        <v>14</v>
      </c>
      <c r="H19" s="11">
        <f>'esempi di tariffe NIDO'!J31</f>
        <v>16</v>
      </c>
    </row>
    <row r="20" spans="1:8" ht="21.6" customHeight="1" x14ac:dyDescent="0.25">
      <c r="A20" s="96"/>
      <c r="B20" s="10">
        <f t="shared" si="0"/>
        <v>16000</v>
      </c>
      <c r="C20" s="11">
        <f>'esempi di tariffe NIDO'!E32</f>
        <v>250</v>
      </c>
      <c r="D20" s="11">
        <f>'esempi di tariffe NIDO'!F32</f>
        <v>300</v>
      </c>
      <c r="E20" s="11">
        <f>'esempi di tariffe NIDO'!G32</f>
        <v>350</v>
      </c>
      <c r="F20" s="11">
        <f>'esempi di tariffe NIDO'!H32</f>
        <v>12</v>
      </c>
      <c r="G20" s="11">
        <f>'esempi di tariffe NIDO'!I32</f>
        <v>14</v>
      </c>
      <c r="H20" s="11">
        <f>'esempi di tariffe NIDO'!J32</f>
        <v>16</v>
      </c>
    </row>
    <row r="21" spans="1:8" ht="21.6" customHeight="1" x14ac:dyDescent="0.25">
      <c r="A21" s="96"/>
      <c r="B21" s="10">
        <f t="shared" si="0"/>
        <v>17000</v>
      </c>
      <c r="C21" s="11">
        <f>'esempi di tariffe NIDO'!E33</f>
        <v>250</v>
      </c>
      <c r="D21" s="11">
        <f>'esempi di tariffe NIDO'!F33</f>
        <v>300</v>
      </c>
      <c r="E21" s="11">
        <f>'esempi di tariffe NIDO'!G33</f>
        <v>350</v>
      </c>
      <c r="F21" s="11">
        <f>'esempi di tariffe NIDO'!H33</f>
        <v>12</v>
      </c>
      <c r="G21" s="11">
        <f>'esempi di tariffe NIDO'!I33</f>
        <v>14</v>
      </c>
      <c r="H21" s="11">
        <f>'esempi di tariffe NIDO'!J33</f>
        <v>16</v>
      </c>
    </row>
    <row r="22" spans="1:8" ht="21.6" customHeight="1" x14ac:dyDescent="0.25">
      <c r="A22" s="96"/>
      <c r="B22" s="10">
        <f t="shared" si="0"/>
        <v>18000</v>
      </c>
      <c r="C22" s="11">
        <f>'esempi di tariffe NIDO'!E34</f>
        <v>250</v>
      </c>
      <c r="D22" s="11">
        <f>'esempi di tariffe NIDO'!F34</f>
        <v>300</v>
      </c>
      <c r="E22" s="11">
        <f>'esempi di tariffe NIDO'!G34</f>
        <v>350</v>
      </c>
      <c r="F22" s="11">
        <f>'esempi di tariffe NIDO'!H34</f>
        <v>12</v>
      </c>
      <c r="G22" s="11">
        <f>'esempi di tariffe NIDO'!I34</f>
        <v>14</v>
      </c>
      <c r="H22" s="11">
        <f>'esempi di tariffe NIDO'!J34</f>
        <v>16</v>
      </c>
    </row>
    <row r="23" spans="1:8" ht="21.6" customHeight="1" x14ac:dyDescent="0.25">
      <c r="A23" s="96"/>
      <c r="B23" s="10">
        <f t="shared" si="0"/>
        <v>19000</v>
      </c>
      <c r="C23" s="11">
        <f>'esempi di tariffe NIDO'!E35</f>
        <v>250</v>
      </c>
      <c r="D23" s="11">
        <f>'esempi di tariffe NIDO'!F35</f>
        <v>302</v>
      </c>
      <c r="E23" s="11">
        <f>'esempi di tariffe NIDO'!G35</f>
        <v>352</v>
      </c>
      <c r="F23" s="11">
        <f>'esempi di tariffe NIDO'!H35</f>
        <v>12</v>
      </c>
      <c r="G23" s="11">
        <f>'esempi di tariffe NIDO'!I35</f>
        <v>14</v>
      </c>
      <c r="H23" s="11">
        <f>'esempi di tariffe NIDO'!J35</f>
        <v>16</v>
      </c>
    </row>
    <row r="24" spans="1:8" ht="21.6" customHeight="1" x14ac:dyDescent="0.25">
      <c r="A24" s="96"/>
      <c r="B24" s="10">
        <f t="shared" si="0"/>
        <v>20000</v>
      </c>
      <c r="C24" s="11">
        <f>'esempi di tariffe NIDO'!E36</f>
        <v>250</v>
      </c>
      <c r="D24" s="11">
        <f>'esempi di tariffe NIDO'!F36</f>
        <v>318</v>
      </c>
      <c r="E24" s="11">
        <f>'esempi di tariffe NIDO'!G36</f>
        <v>371</v>
      </c>
      <c r="F24" s="11">
        <f>'esempi di tariffe NIDO'!H36</f>
        <v>12</v>
      </c>
      <c r="G24" s="11">
        <f>'esempi di tariffe NIDO'!I36</f>
        <v>15</v>
      </c>
      <c r="H24" s="11">
        <f>'esempi di tariffe NIDO'!J36</f>
        <v>17</v>
      </c>
    </row>
    <row r="25" spans="1:8" ht="21.6" customHeight="1" x14ac:dyDescent="0.25">
      <c r="A25" s="96"/>
      <c r="B25" s="10">
        <f t="shared" si="0"/>
        <v>21000</v>
      </c>
      <c r="C25" s="11">
        <f>'esempi di tariffe NIDO'!E37</f>
        <v>250</v>
      </c>
      <c r="D25" s="11">
        <f>'esempi di tariffe NIDO'!F37</f>
        <v>334</v>
      </c>
      <c r="E25" s="11">
        <f>'esempi di tariffe NIDO'!G37</f>
        <v>389</v>
      </c>
      <c r="F25" s="11">
        <f>'esempi di tariffe NIDO'!H37</f>
        <v>12</v>
      </c>
      <c r="G25" s="11">
        <f>'esempi di tariffe NIDO'!I37</f>
        <v>16</v>
      </c>
      <c r="H25" s="11">
        <f>'esempi di tariffe NIDO'!J37</f>
        <v>18</v>
      </c>
    </row>
    <row r="26" spans="1:8" ht="21.6" customHeight="1" x14ac:dyDescent="0.25">
      <c r="A26" s="96"/>
      <c r="B26" s="10">
        <f t="shared" si="0"/>
        <v>22000</v>
      </c>
      <c r="C26" s="11">
        <f>'esempi di tariffe NIDO'!E38</f>
        <v>250</v>
      </c>
      <c r="D26" s="11">
        <f>'esempi di tariffe NIDO'!F38</f>
        <v>350</v>
      </c>
      <c r="E26" s="11">
        <f>'esempi di tariffe NIDO'!G38</f>
        <v>408</v>
      </c>
      <c r="F26" s="11">
        <f>'esempi di tariffe NIDO'!H38</f>
        <v>12</v>
      </c>
      <c r="G26" s="11">
        <f>'esempi di tariffe NIDO'!I38</f>
        <v>16</v>
      </c>
      <c r="H26" s="11">
        <f>'esempi di tariffe NIDO'!J38</f>
        <v>19</v>
      </c>
    </row>
    <row r="27" spans="1:8" ht="21.6" customHeight="1" x14ac:dyDescent="0.25">
      <c r="A27" s="96"/>
      <c r="B27" s="10">
        <f t="shared" si="0"/>
        <v>23000</v>
      </c>
      <c r="C27" s="11">
        <f>'esempi di tariffe NIDO'!E39</f>
        <v>250</v>
      </c>
      <c r="D27" s="11">
        <f>'esempi di tariffe NIDO'!F39</f>
        <v>366</v>
      </c>
      <c r="E27" s="11">
        <f>'esempi di tariffe NIDO'!G39</f>
        <v>427</v>
      </c>
      <c r="F27" s="11">
        <f>'esempi di tariffe NIDO'!H39</f>
        <v>12</v>
      </c>
      <c r="G27" s="11">
        <f>'esempi di tariffe NIDO'!I39</f>
        <v>17</v>
      </c>
      <c r="H27" s="11">
        <f>'esempi di tariffe NIDO'!J39</f>
        <v>20</v>
      </c>
    </row>
    <row r="28" spans="1:8" ht="21.6" customHeight="1" x14ac:dyDescent="0.25">
      <c r="A28" s="96"/>
      <c r="B28" s="10">
        <f t="shared" si="0"/>
        <v>24000</v>
      </c>
      <c r="C28" s="11">
        <f>'esempi di tariffe NIDO'!E40</f>
        <v>255</v>
      </c>
      <c r="D28" s="11">
        <f>'esempi di tariffe NIDO'!F40</f>
        <v>382</v>
      </c>
      <c r="E28" s="11">
        <f>'esempi di tariffe NIDO'!G40</f>
        <v>445</v>
      </c>
      <c r="F28" s="11">
        <f>'esempi di tariffe NIDO'!H40</f>
        <v>12</v>
      </c>
      <c r="G28" s="11">
        <f>'esempi di tariffe NIDO'!I40</f>
        <v>18</v>
      </c>
      <c r="H28" s="11">
        <f>'esempi di tariffe NIDO'!J40</f>
        <v>21</v>
      </c>
    </row>
    <row r="29" spans="1:8" ht="21.6" customHeight="1" x14ac:dyDescent="0.25">
      <c r="A29" s="96"/>
      <c r="B29" s="10">
        <f t="shared" si="0"/>
        <v>25000</v>
      </c>
      <c r="C29" s="11">
        <f>'esempi di tariffe NIDO'!E41</f>
        <v>265</v>
      </c>
      <c r="D29" s="11">
        <f>'esempi di tariffe NIDO'!F41</f>
        <v>398</v>
      </c>
      <c r="E29" s="11">
        <f>'esempi di tariffe NIDO'!G41</f>
        <v>464</v>
      </c>
      <c r="F29" s="11">
        <f>'esempi di tariffe NIDO'!H41</f>
        <v>12</v>
      </c>
      <c r="G29" s="11">
        <f>'esempi di tariffe NIDO'!I41</f>
        <v>19</v>
      </c>
      <c r="H29" s="11">
        <f>'esempi di tariffe NIDO'!J41</f>
        <v>22</v>
      </c>
    </row>
    <row r="30" spans="1:8" ht="21.6" customHeight="1" x14ac:dyDescent="0.25">
      <c r="A30" s="96"/>
      <c r="B30" s="10">
        <f t="shared" si="0"/>
        <v>26000</v>
      </c>
      <c r="C30" s="11">
        <f>'esempi di tariffe NIDO'!E42</f>
        <v>276</v>
      </c>
      <c r="D30" s="11">
        <f>'esempi di tariffe NIDO'!F42</f>
        <v>413</v>
      </c>
      <c r="E30" s="11">
        <f>'esempi di tariffe NIDO'!G42</f>
        <v>482</v>
      </c>
      <c r="F30" s="11">
        <f>'esempi di tariffe NIDO'!H42</f>
        <v>13</v>
      </c>
      <c r="G30" s="11">
        <f>'esempi di tariffe NIDO'!I42</f>
        <v>19</v>
      </c>
      <c r="H30" s="11">
        <f>'esempi di tariffe NIDO'!J42</f>
        <v>22</v>
      </c>
    </row>
    <row r="31" spans="1:8" ht="21.6" customHeight="1" x14ac:dyDescent="0.25">
      <c r="A31" s="96"/>
      <c r="B31" s="10">
        <f t="shared" si="0"/>
        <v>27000</v>
      </c>
      <c r="C31" s="11">
        <f>'esempi di tariffe NIDO'!E43</f>
        <v>287</v>
      </c>
      <c r="D31" s="11">
        <f>'esempi di tariffe NIDO'!F43</f>
        <v>429</v>
      </c>
      <c r="E31" s="11">
        <f>'esempi di tariffe NIDO'!G43</f>
        <v>501</v>
      </c>
      <c r="F31" s="11">
        <f>'esempi di tariffe NIDO'!H43</f>
        <v>13</v>
      </c>
      <c r="G31" s="11">
        <f>'esempi di tariffe NIDO'!I43</f>
        <v>20</v>
      </c>
      <c r="H31" s="11">
        <f>'esempi di tariffe NIDO'!J43</f>
        <v>23</v>
      </c>
    </row>
    <row r="32" spans="1:8" ht="21.6" customHeight="1" x14ac:dyDescent="0.25">
      <c r="A32" s="96"/>
      <c r="B32" s="10">
        <f t="shared" si="0"/>
        <v>28000</v>
      </c>
      <c r="C32" s="11">
        <f>'esempi di tariffe NIDO'!E44</f>
        <v>297</v>
      </c>
      <c r="D32" s="11">
        <f>'esempi di tariffe NIDO'!F44</f>
        <v>445</v>
      </c>
      <c r="E32" s="11">
        <f>'esempi di tariffe NIDO'!G44</f>
        <v>519</v>
      </c>
      <c r="F32" s="11">
        <f>'esempi di tariffe NIDO'!H44</f>
        <v>14</v>
      </c>
      <c r="G32" s="11">
        <f>'esempi di tariffe NIDO'!I44</f>
        <v>21</v>
      </c>
      <c r="H32" s="11">
        <f>'esempi di tariffe NIDO'!J44</f>
        <v>24</v>
      </c>
    </row>
    <row r="33" spans="1:8" ht="21.6" customHeight="1" x14ac:dyDescent="0.25">
      <c r="A33" s="96"/>
      <c r="B33" s="10">
        <f t="shared" si="0"/>
        <v>29000</v>
      </c>
      <c r="C33" s="11">
        <f>'esempi di tariffe NIDO'!E45</f>
        <v>308</v>
      </c>
      <c r="D33" s="11">
        <f>'esempi di tariffe NIDO'!F45</f>
        <v>461</v>
      </c>
      <c r="E33" s="11">
        <f>'esempi di tariffe NIDO'!G45</f>
        <v>538</v>
      </c>
      <c r="F33" s="11">
        <f>'esempi di tariffe NIDO'!H45</f>
        <v>14</v>
      </c>
      <c r="G33" s="11">
        <f>'esempi di tariffe NIDO'!I45</f>
        <v>22</v>
      </c>
      <c r="H33" s="11">
        <f>'esempi di tariffe NIDO'!J45</f>
        <v>25</v>
      </c>
    </row>
    <row r="34" spans="1:8" ht="21.6" customHeight="1" x14ac:dyDescent="0.25">
      <c r="A34" s="96"/>
      <c r="B34" s="10">
        <f t="shared" si="0"/>
        <v>30000</v>
      </c>
      <c r="C34" s="11">
        <f>'esempi di tariffe NIDO'!E46</f>
        <v>318</v>
      </c>
      <c r="D34" s="11">
        <f>'esempi di tariffe NIDO'!F46</f>
        <v>477</v>
      </c>
      <c r="E34" s="11">
        <f>'esempi di tariffe NIDO'!G46</f>
        <v>556</v>
      </c>
      <c r="F34" s="11">
        <f>'esempi di tariffe NIDO'!H46</f>
        <v>15</v>
      </c>
      <c r="G34" s="11">
        <f>'esempi di tariffe NIDO'!I46</f>
        <v>22</v>
      </c>
      <c r="H34" s="11">
        <f>'esempi di tariffe NIDO'!J46</f>
        <v>26</v>
      </c>
    </row>
    <row r="35" spans="1:8" ht="21.6" customHeight="1" x14ac:dyDescent="0.25">
      <c r="A35" s="96"/>
      <c r="B35" s="10">
        <f t="shared" si="0"/>
        <v>31000</v>
      </c>
      <c r="C35" s="11">
        <f>'esempi di tariffe NIDO'!E47</f>
        <v>329</v>
      </c>
      <c r="D35" s="11">
        <f>'esempi di tariffe NIDO'!F47</f>
        <v>493</v>
      </c>
      <c r="E35" s="11">
        <f>'esempi di tariffe NIDO'!G47</f>
        <v>575</v>
      </c>
      <c r="F35" s="11">
        <f>'esempi di tariffe NIDO'!H47</f>
        <v>15</v>
      </c>
      <c r="G35" s="11">
        <f>'esempi di tariffe NIDO'!I47</f>
        <v>23</v>
      </c>
      <c r="H35" s="11">
        <f>'esempi di tariffe NIDO'!J47</f>
        <v>27</v>
      </c>
    </row>
    <row r="36" spans="1:8" ht="21.6" customHeight="1" x14ac:dyDescent="0.25">
      <c r="A36" s="96"/>
      <c r="B36" s="10">
        <f t="shared" si="0"/>
        <v>32000</v>
      </c>
      <c r="C36" s="11">
        <f>'esempi di tariffe NIDO'!E48</f>
        <v>340</v>
      </c>
      <c r="D36" s="11">
        <f>'esempi di tariffe NIDO'!F48</f>
        <v>509</v>
      </c>
      <c r="E36" s="11">
        <f>'esempi di tariffe NIDO'!G48</f>
        <v>593</v>
      </c>
      <c r="F36" s="11">
        <f>'esempi di tariffe NIDO'!H48</f>
        <v>16</v>
      </c>
      <c r="G36" s="11">
        <f>'esempi di tariffe NIDO'!I48</f>
        <v>24</v>
      </c>
      <c r="H36" s="11">
        <f>'esempi di tariffe NIDO'!J48</f>
        <v>28</v>
      </c>
    </row>
    <row r="37" spans="1:8" ht="21.6" customHeight="1" x14ac:dyDescent="0.25">
      <c r="A37" s="96"/>
      <c r="B37" s="10">
        <f t="shared" si="0"/>
        <v>33000</v>
      </c>
      <c r="C37" s="11">
        <f>'esempi di tariffe NIDO'!E49</f>
        <v>350</v>
      </c>
      <c r="D37" s="11">
        <f>'esempi di tariffe NIDO'!F49</f>
        <v>525</v>
      </c>
      <c r="E37" s="11">
        <f>'esempi di tariffe NIDO'!G49</f>
        <v>612</v>
      </c>
      <c r="F37" s="11">
        <f>'esempi di tariffe NIDO'!H49</f>
        <v>16</v>
      </c>
      <c r="G37" s="11">
        <f>'esempi di tariffe NIDO'!I49</f>
        <v>25</v>
      </c>
      <c r="H37" s="11">
        <f>'esempi di tariffe NIDO'!J49</f>
        <v>29</v>
      </c>
    </row>
    <row r="38" spans="1:8" ht="21.6" customHeight="1" x14ac:dyDescent="0.25">
      <c r="A38" s="96"/>
      <c r="B38" s="10">
        <f t="shared" si="0"/>
        <v>34000</v>
      </c>
      <c r="C38" s="11">
        <f>'esempi di tariffe NIDO'!E50</f>
        <v>361</v>
      </c>
      <c r="D38" s="11">
        <f>'esempi di tariffe NIDO'!F50</f>
        <v>540</v>
      </c>
      <c r="E38" s="11">
        <f>'esempi di tariffe NIDO'!G50</f>
        <v>630</v>
      </c>
      <c r="F38" s="11">
        <f>'esempi di tariffe NIDO'!H50</f>
        <v>17</v>
      </c>
      <c r="G38" s="11">
        <f>'esempi di tariffe NIDO'!I50</f>
        <v>25</v>
      </c>
      <c r="H38" s="11">
        <f>'esempi di tariffe NIDO'!J50</f>
        <v>29</v>
      </c>
    </row>
    <row r="39" spans="1:8" ht="21.6" customHeight="1" x14ac:dyDescent="0.25">
      <c r="A39" s="96"/>
      <c r="B39" s="10">
        <f t="shared" si="0"/>
        <v>35000</v>
      </c>
      <c r="C39" s="11">
        <f>'esempi di tariffe NIDO'!E51</f>
        <v>371</v>
      </c>
      <c r="D39" s="11">
        <f>'esempi di tariffe NIDO'!F51</f>
        <v>556</v>
      </c>
      <c r="E39" s="11">
        <f>'esempi di tariffe NIDO'!G51</f>
        <v>649</v>
      </c>
      <c r="F39" s="11">
        <f>'esempi di tariffe NIDO'!H51</f>
        <v>17</v>
      </c>
      <c r="G39" s="11">
        <f>'esempi di tariffe NIDO'!I51</f>
        <v>26</v>
      </c>
      <c r="H39" s="11">
        <f>'esempi di tariffe NIDO'!J51</f>
        <v>30</v>
      </c>
    </row>
    <row r="40" spans="1:8" ht="21.6" customHeight="1" x14ac:dyDescent="0.25">
      <c r="A40" s="96"/>
      <c r="B40" s="10">
        <f t="shared" si="0"/>
        <v>36000</v>
      </c>
      <c r="C40" s="11">
        <f>'esempi di tariffe NIDO'!E52</f>
        <v>382</v>
      </c>
      <c r="D40" s="11">
        <f>'esempi di tariffe NIDO'!F52</f>
        <v>572</v>
      </c>
      <c r="E40" s="11">
        <f>'esempi di tariffe NIDO'!G52</f>
        <v>667</v>
      </c>
      <c r="F40" s="11">
        <f>'esempi di tariffe NIDO'!H52</f>
        <v>18</v>
      </c>
      <c r="G40" s="11">
        <f>'esempi di tariffe NIDO'!I52</f>
        <v>27</v>
      </c>
      <c r="H40" s="11">
        <f>'esempi di tariffe NIDO'!J52</f>
        <v>31</v>
      </c>
    </row>
    <row r="41" spans="1:8" ht="22.5" customHeight="1" x14ac:dyDescent="0.25">
      <c r="A41" s="96"/>
      <c r="B41" s="10">
        <f t="shared" si="0"/>
        <v>37000</v>
      </c>
      <c r="C41" s="11">
        <f>'esempi di tariffe NIDO'!E53</f>
        <v>393</v>
      </c>
      <c r="D41" s="11">
        <f>'esempi di tariffe NIDO'!F53</f>
        <v>588</v>
      </c>
      <c r="E41" s="11">
        <f>'esempi di tariffe NIDO'!G53</f>
        <v>686</v>
      </c>
      <c r="F41" s="11">
        <f>'esempi di tariffe NIDO'!H53</f>
        <v>18</v>
      </c>
      <c r="G41" s="11">
        <f>'esempi di tariffe NIDO'!I53</f>
        <v>27</v>
      </c>
      <c r="H41" s="11">
        <f>'esempi di tariffe NIDO'!J53</f>
        <v>32</v>
      </c>
    </row>
    <row r="42" spans="1:8" ht="22.5" customHeight="1" x14ac:dyDescent="0.25">
      <c r="A42" s="96"/>
      <c r="B42" s="10">
        <f t="shared" si="0"/>
        <v>38000</v>
      </c>
      <c r="C42" s="11">
        <f>'esempi di tariffe NIDO'!E54</f>
        <v>400</v>
      </c>
      <c r="D42" s="11">
        <f>'esempi di tariffe NIDO'!F54</f>
        <v>600</v>
      </c>
      <c r="E42" s="11">
        <f>'esempi di tariffe NIDO'!G54</f>
        <v>700</v>
      </c>
      <c r="F42" s="11">
        <f>'esempi di tariffe NIDO'!H54</f>
        <v>19</v>
      </c>
      <c r="G42" s="11">
        <f>'esempi di tariffe NIDO'!I54</f>
        <v>28</v>
      </c>
      <c r="H42" s="11">
        <f>'esempi di tariffe NIDO'!J54</f>
        <v>33</v>
      </c>
    </row>
    <row r="43" spans="1:8" ht="22.5" customHeight="1" x14ac:dyDescent="0.25">
      <c r="A43" s="96"/>
      <c r="B43" s="10">
        <f t="shared" si="0"/>
        <v>39000</v>
      </c>
      <c r="C43" s="11">
        <f>'esempi di tariffe NIDO'!E55</f>
        <v>400</v>
      </c>
      <c r="D43" s="11">
        <f>'esempi di tariffe NIDO'!F55</f>
        <v>600</v>
      </c>
      <c r="E43" s="11">
        <f>'esempi di tariffe NIDO'!G55</f>
        <v>700</v>
      </c>
      <c r="F43" s="11">
        <f>'esempi di tariffe NIDO'!H55</f>
        <v>19</v>
      </c>
      <c r="G43" s="11">
        <f>'esempi di tariffe NIDO'!I55</f>
        <v>28</v>
      </c>
      <c r="H43" s="11">
        <f>'esempi di tariffe NIDO'!J55</f>
        <v>33</v>
      </c>
    </row>
    <row r="44" spans="1:8" ht="22.5" customHeight="1" x14ac:dyDescent="0.25">
      <c r="A44" s="97"/>
      <c r="B44" s="10">
        <f t="shared" si="0"/>
        <v>40000</v>
      </c>
      <c r="C44" s="11">
        <f>'esempi di tariffe NIDO'!E56</f>
        <v>400</v>
      </c>
      <c r="D44" s="11">
        <f>'esempi di tariffe NIDO'!F56</f>
        <v>600</v>
      </c>
      <c r="E44" s="11">
        <f>'esempi di tariffe NIDO'!G56</f>
        <v>700</v>
      </c>
      <c r="F44" s="11">
        <f>'esempi di tariffe NIDO'!H56</f>
        <v>19</v>
      </c>
      <c r="G44" s="11">
        <f>'esempi di tariffe NIDO'!I56</f>
        <v>28</v>
      </c>
      <c r="H44" s="11">
        <f>'esempi di tariffe NIDO'!J56</f>
        <v>33</v>
      </c>
    </row>
  </sheetData>
  <sheetProtection sheet="1" objects="1" scenarios="1"/>
  <mergeCells count="3">
    <mergeCell ref="A5:A44"/>
    <mergeCell ref="F2:H2"/>
    <mergeCell ref="C2:E2"/>
  </mergeCells>
  <pageMargins left="0.7" right="0.7" top="0.75" bottom="0.75" header="0.3" footer="0.3"/>
  <pageSetup paperSize="9" scale="5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esempi di tariffe NIDO</vt:lpstr>
      <vt:lpstr>asili nido</vt:lpstr>
      <vt:lpstr>'asili nido'!Area_stampa</vt:lpstr>
      <vt:lpstr>'esempi di tariffe NIDO'!Area_stampa</vt:lpstr>
      <vt:lpstr>'esempi di tariffe NIDO'!Titoli_stampa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Biolato Laura</dc:creator>
  <cp:lastModifiedBy>Muzio Daniela</cp:lastModifiedBy>
  <cp:lastPrinted>2015-06-09T08:14:38Z</cp:lastPrinted>
  <dcterms:created xsi:type="dcterms:W3CDTF">2012-06-11T12:48:23Z</dcterms:created>
  <dcterms:modified xsi:type="dcterms:W3CDTF">2019-09-16T12:07:57Z</dcterms:modified>
</cp:coreProperties>
</file>