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440" windowHeight="9795"/>
  </bookViews>
  <sheets>
    <sheet name="ott-nov-dic 2019" sheetId="1" r:id="rId1"/>
  </sheets>
  <calcPr calcId="125725"/>
</workbook>
</file>

<file path=xl/calcChain.xml><?xml version="1.0" encoding="utf-8"?>
<calcChain xmlns="http://schemas.openxmlformats.org/spreadsheetml/2006/main">
  <c r="E9" i="1"/>
  <c r="F8"/>
  <c r="E8"/>
  <c r="D8"/>
  <c r="C8"/>
  <c r="B8"/>
  <c r="F7"/>
  <c r="E7"/>
  <c r="D7"/>
  <c r="C7"/>
  <c r="B7"/>
  <c r="F6"/>
  <c r="F9" s="1"/>
  <c r="E6"/>
  <c r="D6"/>
  <c r="D9" s="1"/>
  <c r="C6"/>
  <c r="C9" s="1"/>
  <c r="B6"/>
  <c r="B9" s="1"/>
</calcChain>
</file>

<file path=xl/sharedStrings.xml><?xml version="1.0" encoding="utf-8"?>
<sst xmlns="http://schemas.openxmlformats.org/spreadsheetml/2006/main" count="11" uniqueCount="11">
  <si>
    <r>
      <rPr>
        <b/>
        <u/>
        <sz val="11"/>
        <color indexed="8"/>
        <rFont val="Calibri"/>
        <family val="2"/>
      </rPr>
      <t>ART. 21 LEGGE 69 DEL 18-06-2009:</t>
    </r>
    <r>
      <rPr>
        <b/>
        <sz val="11"/>
        <color indexed="8"/>
        <rFont val="Calibri"/>
        <family val="2"/>
      </rPr>
      <t xml:space="preserve"> TASSI DI ASSENZA E DI MAGGIORE PRESENZA DEL PERSONALE DISTINTI PER DIVISIONE                                                                                                MESI DI OTTOBRE-NOVEMBRE-DICEMBRE 2019 </t>
    </r>
  </si>
  <si>
    <t>DIVISIONE</t>
  </si>
  <si>
    <t>Totale giornate lavorative</t>
  </si>
  <si>
    <t>Totale giornate assenza (incluso ferie)</t>
  </si>
  <si>
    <t>Totale giornate di presenza</t>
  </si>
  <si>
    <t xml:space="preserve">Percentuale assenza </t>
  </si>
  <si>
    <t>Percentuale presenza</t>
  </si>
  <si>
    <t>AMMINISTRATIVI</t>
  </si>
  <si>
    <t>ASSISTENTI SOCIALI-EDUCATORI</t>
  </si>
  <si>
    <t>OSS-RAA-ESEA</t>
  </si>
  <si>
    <t>TOTALE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</si>
</sst>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/>
    <xf numFmtId="0" fontId="1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Font="1" applyBorder="1" applyAlignment="1"/>
    <xf numFmtId="0" fontId="0" fillId="0" borderId="6" xfId="0" applyBorder="1" applyAlignment="1">
      <alignment horizontal="center"/>
    </xf>
    <xf numFmtId="0" fontId="0" fillId="0" borderId="6" xfId="0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tabSelected="1" workbookViewId="0">
      <selection activeCell="F16" sqref="F16"/>
    </sheetView>
  </sheetViews>
  <sheetFormatPr defaultRowHeight="15"/>
  <cols>
    <col min="1" max="1" width="29.85546875" bestFit="1" customWidth="1"/>
    <col min="2" max="6" width="15.7109375" customWidth="1"/>
    <col min="257" max="257" width="29.85546875" bestFit="1" customWidth="1"/>
    <col min="258" max="262" width="15.7109375" customWidth="1"/>
    <col min="513" max="513" width="29.85546875" bestFit="1" customWidth="1"/>
    <col min="514" max="518" width="15.7109375" customWidth="1"/>
    <col min="769" max="769" width="29.85546875" bestFit="1" customWidth="1"/>
    <col min="770" max="774" width="15.7109375" customWidth="1"/>
    <col min="1025" max="1025" width="29.85546875" bestFit="1" customWidth="1"/>
    <col min="1026" max="1030" width="15.7109375" customWidth="1"/>
    <col min="1281" max="1281" width="29.85546875" bestFit="1" customWidth="1"/>
    <col min="1282" max="1286" width="15.7109375" customWidth="1"/>
    <col min="1537" max="1537" width="29.85546875" bestFit="1" customWidth="1"/>
    <col min="1538" max="1542" width="15.7109375" customWidth="1"/>
    <col min="1793" max="1793" width="29.85546875" bestFit="1" customWidth="1"/>
    <col min="1794" max="1798" width="15.7109375" customWidth="1"/>
    <col min="2049" max="2049" width="29.85546875" bestFit="1" customWidth="1"/>
    <col min="2050" max="2054" width="15.7109375" customWidth="1"/>
    <col min="2305" max="2305" width="29.85546875" bestFit="1" customWidth="1"/>
    <col min="2306" max="2310" width="15.7109375" customWidth="1"/>
    <col min="2561" max="2561" width="29.85546875" bestFit="1" customWidth="1"/>
    <col min="2562" max="2566" width="15.7109375" customWidth="1"/>
    <col min="2817" max="2817" width="29.85546875" bestFit="1" customWidth="1"/>
    <col min="2818" max="2822" width="15.7109375" customWidth="1"/>
    <col min="3073" max="3073" width="29.85546875" bestFit="1" customWidth="1"/>
    <col min="3074" max="3078" width="15.7109375" customWidth="1"/>
    <col min="3329" max="3329" width="29.85546875" bestFit="1" customWidth="1"/>
    <col min="3330" max="3334" width="15.7109375" customWidth="1"/>
    <col min="3585" max="3585" width="29.85546875" bestFit="1" customWidth="1"/>
    <col min="3586" max="3590" width="15.7109375" customWidth="1"/>
    <col min="3841" max="3841" width="29.85546875" bestFit="1" customWidth="1"/>
    <col min="3842" max="3846" width="15.7109375" customWidth="1"/>
    <col min="4097" max="4097" width="29.85546875" bestFit="1" customWidth="1"/>
    <col min="4098" max="4102" width="15.7109375" customWidth="1"/>
    <col min="4353" max="4353" width="29.85546875" bestFit="1" customWidth="1"/>
    <col min="4354" max="4358" width="15.7109375" customWidth="1"/>
    <col min="4609" max="4609" width="29.85546875" bestFit="1" customWidth="1"/>
    <col min="4610" max="4614" width="15.7109375" customWidth="1"/>
    <col min="4865" max="4865" width="29.85546875" bestFit="1" customWidth="1"/>
    <col min="4866" max="4870" width="15.7109375" customWidth="1"/>
    <col min="5121" max="5121" width="29.85546875" bestFit="1" customWidth="1"/>
    <col min="5122" max="5126" width="15.7109375" customWidth="1"/>
    <col min="5377" max="5377" width="29.85546875" bestFit="1" customWidth="1"/>
    <col min="5378" max="5382" width="15.7109375" customWidth="1"/>
    <col min="5633" max="5633" width="29.85546875" bestFit="1" customWidth="1"/>
    <col min="5634" max="5638" width="15.7109375" customWidth="1"/>
    <col min="5889" max="5889" width="29.85546875" bestFit="1" customWidth="1"/>
    <col min="5890" max="5894" width="15.7109375" customWidth="1"/>
    <col min="6145" max="6145" width="29.85546875" bestFit="1" customWidth="1"/>
    <col min="6146" max="6150" width="15.7109375" customWidth="1"/>
    <col min="6401" max="6401" width="29.85546875" bestFit="1" customWidth="1"/>
    <col min="6402" max="6406" width="15.7109375" customWidth="1"/>
    <col min="6657" max="6657" width="29.85546875" bestFit="1" customWidth="1"/>
    <col min="6658" max="6662" width="15.7109375" customWidth="1"/>
    <col min="6913" max="6913" width="29.85546875" bestFit="1" customWidth="1"/>
    <col min="6914" max="6918" width="15.7109375" customWidth="1"/>
    <col min="7169" max="7169" width="29.85546875" bestFit="1" customWidth="1"/>
    <col min="7170" max="7174" width="15.7109375" customWidth="1"/>
    <col min="7425" max="7425" width="29.85546875" bestFit="1" customWidth="1"/>
    <col min="7426" max="7430" width="15.7109375" customWidth="1"/>
    <col min="7681" max="7681" width="29.85546875" bestFit="1" customWidth="1"/>
    <col min="7682" max="7686" width="15.7109375" customWidth="1"/>
    <col min="7937" max="7937" width="29.85546875" bestFit="1" customWidth="1"/>
    <col min="7938" max="7942" width="15.7109375" customWidth="1"/>
    <col min="8193" max="8193" width="29.85546875" bestFit="1" customWidth="1"/>
    <col min="8194" max="8198" width="15.7109375" customWidth="1"/>
    <col min="8449" max="8449" width="29.85546875" bestFit="1" customWidth="1"/>
    <col min="8450" max="8454" width="15.7109375" customWidth="1"/>
    <col min="8705" max="8705" width="29.85546875" bestFit="1" customWidth="1"/>
    <col min="8706" max="8710" width="15.7109375" customWidth="1"/>
    <col min="8961" max="8961" width="29.85546875" bestFit="1" customWidth="1"/>
    <col min="8962" max="8966" width="15.7109375" customWidth="1"/>
    <col min="9217" max="9217" width="29.85546875" bestFit="1" customWidth="1"/>
    <col min="9218" max="9222" width="15.7109375" customWidth="1"/>
    <col min="9473" max="9473" width="29.85546875" bestFit="1" customWidth="1"/>
    <col min="9474" max="9478" width="15.7109375" customWidth="1"/>
    <col min="9729" max="9729" width="29.85546875" bestFit="1" customWidth="1"/>
    <col min="9730" max="9734" width="15.7109375" customWidth="1"/>
    <col min="9985" max="9985" width="29.85546875" bestFit="1" customWidth="1"/>
    <col min="9986" max="9990" width="15.7109375" customWidth="1"/>
    <col min="10241" max="10241" width="29.85546875" bestFit="1" customWidth="1"/>
    <col min="10242" max="10246" width="15.7109375" customWidth="1"/>
    <col min="10497" max="10497" width="29.85546875" bestFit="1" customWidth="1"/>
    <col min="10498" max="10502" width="15.7109375" customWidth="1"/>
    <col min="10753" max="10753" width="29.85546875" bestFit="1" customWidth="1"/>
    <col min="10754" max="10758" width="15.7109375" customWidth="1"/>
    <col min="11009" max="11009" width="29.85546875" bestFit="1" customWidth="1"/>
    <col min="11010" max="11014" width="15.7109375" customWidth="1"/>
    <col min="11265" max="11265" width="29.85546875" bestFit="1" customWidth="1"/>
    <col min="11266" max="11270" width="15.7109375" customWidth="1"/>
    <col min="11521" max="11521" width="29.85546875" bestFit="1" customWidth="1"/>
    <col min="11522" max="11526" width="15.7109375" customWidth="1"/>
    <col min="11777" max="11777" width="29.85546875" bestFit="1" customWidth="1"/>
    <col min="11778" max="11782" width="15.7109375" customWidth="1"/>
    <col min="12033" max="12033" width="29.85546875" bestFit="1" customWidth="1"/>
    <col min="12034" max="12038" width="15.7109375" customWidth="1"/>
    <col min="12289" max="12289" width="29.85546875" bestFit="1" customWidth="1"/>
    <col min="12290" max="12294" width="15.7109375" customWidth="1"/>
    <col min="12545" max="12545" width="29.85546875" bestFit="1" customWidth="1"/>
    <col min="12546" max="12550" width="15.7109375" customWidth="1"/>
    <col min="12801" max="12801" width="29.85546875" bestFit="1" customWidth="1"/>
    <col min="12802" max="12806" width="15.7109375" customWidth="1"/>
    <col min="13057" max="13057" width="29.85546875" bestFit="1" customWidth="1"/>
    <col min="13058" max="13062" width="15.7109375" customWidth="1"/>
    <col min="13313" max="13313" width="29.85546875" bestFit="1" customWidth="1"/>
    <col min="13314" max="13318" width="15.7109375" customWidth="1"/>
    <col min="13569" max="13569" width="29.85546875" bestFit="1" customWidth="1"/>
    <col min="13570" max="13574" width="15.7109375" customWidth="1"/>
    <col min="13825" max="13825" width="29.85546875" bestFit="1" customWidth="1"/>
    <col min="13826" max="13830" width="15.7109375" customWidth="1"/>
    <col min="14081" max="14081" width="29.85546875" bestFit="1" customWidth="1"/>
    <col min="14082" max="14086" width="15.7109375" customWidth="1"/>
    <col min="14337" max="14337" width="29.85546875" bestFit="1" customWidth="1"/>
    <col min="14338" max="14342" width="15.7109375" customWidth="1"/>
    <col min="14593" max="14593" width="29.85546875" bestFit="1" customWidth="1"/>
    <col min="14594" max="14598" width="15.7109375" customWidth="1"/>
    <col min="14849" max="14849" width="29.85546875" bestFit="1" customWidth="1"/>
    <col min="14850" max="14854" width="15.7109375" customWidth="1"/>
    <col min="15105" max="15105" width="29.85546875" bestFit="1" customWidth="1"/>
    <col min="15106" max="15110" width="15.7109375" customWidth="1"/>
    <col min="15361" max="15361" width="29.85546875" bestFit="1" customWidth="1"/>
    <col min="15362" max="15366" width="15.7109375" customWidth="1"/>
    <col min="15617" max="15617" width="29.85546875" bestFit="1" customWidth="1"/>
    <col min="15618" max="15622" width="15.7109375" customWidth="1"/>
    <col min="15873" max="15873" width="29.85546875" bestFit="1" customWidth="1"/>
    <col min="15874" max="15878" width="15.7109375" customWidth="1"/>
    <col min="16129" max="16129" width="29.85546875" bestFit="1" customWidth="1"/>
    <col min="16130" max="16134" width="15.7109375" customWidth="1"/>
  </cols>
  <sheetData>
    <row r="1" spans="1:7" ht="32.25" customHeight="1" thickBot="1">
      <c r="A1" s="18" t="s">
        <v>0</v>
      </c>
      <c r="B1" s="19"/>
      <c r="C1" s="19"/>
      <c r="D1" s="19"/>
      <c r="E1" s="19"/>
      <c r="F1" s="20"/>
      <c r="G1" s="1"/>
    </row>
    <row r="2" spans="1:7">
      <c r="A2" s="2"/>
      <c r="B2" s="3"/>
      <c r="C2" s="3"/>
      <c r="D2" s="3"/>
      <c r="E2" s="3"/>
      <c r="F2" s="3"/>
      <c r="G2" s="1"/>
    </row>
    <row r="3" spans="1:7">
      <c r="A3" s="2"/>
      <c r="B3" s="3"/>
      <c r="C3" s="3"/>
      <c r="D3" s="3"/>
      <c r="E3" s="3"/>
      <c r="F3" s="3"/>
      <c r="G3" s="1"/>
    </row>
    <row r="4" spans="1:7" ht="15.75" thickBot="1">
      <c r="A4" s="2"/>
      <c r="B4" s="3"/>
      <c r="C4" s="3"/>
      <c r="D4" s="3"/>
      <c r="E4" s="3"/>
      <c r="F4" s="3"/>
      <c r="G4" s="1"/>
    </row>
    <row r="5" spans="1:7" s="7" customFormat="1" ht="45">
      <c r="A5" s="4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6"/>
    </row>
    <row r="6" spans="1:7">
      <c r="A6" s="8" t="s">
        <v>7</v>
      </c>
      <c r="B6" s="9">
        <f>531+460+460</f>
        <v>1451</v>
      </c>
      <c r="C6" s="10">
        <f>68+83+98</f>
        <v>249</v>
      </c>
      <c r="D6" s="10">
        <f>463+377+362</f>
        <v>1202</v>
      </c>
      <c r="E6" s="11">
        <f>(12.81+18.04+21.3)/3</f>
        <v>17.383333333333336</v>
      </c>
      <c r="F6" s="11">
        <f>(87.19+81.96+78.7)/3</f>
        <v>82.61666666666666</v>
      </c>
      <c r="G6" s="1"/>
    </row>
    <row r="7" spans="1:7">
      <c r="A7" s="8" t="s">
        <v>8</v>
      </c>
      <c r="B7" s="9">
        <f>474+415+406</f>
        <v>1295</v>
      </c>
      <c r="C7" s="10">
        <f>75+63+88</f>
        <v>226</v>
      </c>
      <c r="D7" s="10">
        <f>399+349+318</f>
        <v>1066</v>
      </c>
      <c r="E7" s="11">
        <f>(15.82+15.29+21.67)/3</f>
        <v>17.593333333333334</v>
      </c>
      <c r="F7" s="11">
        <f>(84.18+84.71+78.33)/3</f>
        <v>82.406666666666652</v>
      </c>
      <c r="G7" s="1"/>
    </row>
    <row r="8" spans="1:7">
      <c r="A8" s="12" t="s">
        <v>9</v>
      </c>
      <c r="B8" s="13">
        <f>556+496+491</f>
        <v>1543</v>
      </c>
      <c r="C8" s="13">
        <f>146+133+168</f>
        <v>447</v>
      </c>
      <c r="D8" s="13">
        <f>410+363+323</f>
        <v>1096</v>
      </c>
      <c r="E8" s="14">
        <f>(26.26+26.81+34.22)/3</f>
        <v>29.096666666666664</v>
      </c>
      <c r="F8" s="14">
        <f>(73.74+73.19+65.78)/3</f>
        <v>70.903333333333336</v>
      </c>
      <c r="G8" s="1"/>
    </row>
    <row r="9" spans="1:7">
      <c r="A9" s="15" t="s">
        <v>10</v>
      </c>
      <c r="B9" s="16">
        <f>SUM(B6:B8)</f>
        <v>4289</v>
      </c>
      <c r="C9" s="16">
        <f>SUM(C6:C8)</f>
        <v>922</v>
      </c>
      <c r="D9" s="16">
        <f>SUM(D6:D8)</f>
        <v>3364</v>
      </c>
      <c r="E9" s="17">
        <f>(E6+E7+E8)/3</f>
        <v>21.35777777777778</v>
      </c>
      <c r="F9" s="17">
        <f>(F6+F7+F8)/3</f>
        <v>78.642222222222216</v>
      </c>
      <c r="G9" s="1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ott-nov-dic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rcavatorta</dc:creator>
  <cp:lastModifiedBy>brambilla</cp:lastModifiedBy>
  <dcterms:created xsi:type="dcterms:W3CDTF">2020-02-06T10:44:43Z</dcterms:created>
  <dcterms:modified xsi:type="dcterms:W3CDTF">2020-02-07T07:46:01Z</dcterms:modified>
</cp:coreProperties>
</file>