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192.168.160.197\dati\Dipendenti\Brambilla_Giada\"/>
    </mc:Choice>
  </mc:AlternateContent>
  <bookViews>
    <workbookView xWindow="0" yWindow="0" windowWidth="13095" windowHeight="8220" tabRatio="249" activeTab="1"/>
  </bookViews>
  <sheets>
    <sheet name="scheda A" sheetId="2" r:id="rId1"/>
    <sheet name="Scheda B" sheetId="1" r:id="rId2"/>
  </sheets>
  <definedNames>
    <definedName name="_xlnm.Print_Area" localSheetId="1">'Scheda B'!$A$1:$AA$12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" i="1" l="1"/>
  <c r="V5" i="1"/>
  <c r="D14" i="2" l="1"/>
  <c r="D13" i="2"/>
  <c r="D12" i="2"/>
  <c r="D11" i="2"/>
  <c r="D10" i="2"/>
  <c r="D9" i="2"/>
  <c r="D8" i="2"/>
</calcChain>
</file>

<file path=xl/sharedStrings.xml><?xml version="1.0" encoding="utf-8"?>
<sst xmlns="http://schemas.openxmlformats.org/spreadsheetml/2006/main" count="297" uniqueCount="111">
  <si>
    <t xml:space="preserve">Numero intervento CUI
</t>
  </si>
  <si>
    <t xml:space="preserve">Codice Fiscale Amministrazione </t>
  </si>
  <si>
    <t>Prima annualità del primo programma nel quale l'intervento è stato inserito</t>
  </si>
  <si>
    <r>
      <t xml:space="preserve">Annualità nella quale si prevede di dare avvio alla procedura </t>
    </r>
    <r>
      <rPr>
        <b/>
        <sz val="10"/>
        <rFont val="Calibri"/>
        <family val="2"/>
      </rPr>
      <t>di acquisto</t>
    </r>
  </si>
  <si>
    <r>
      <t xml:space="preserve"> Identificativo della procedura </t>
    </r>
    <r>
      <rPr>
        <b/>
        <sz val="10"/>
        <rFont val="Calibri"/>
        <family val="2"/>
      </rPr>
      <t>di acquisto</t>
    </r>
  </si>
  <si>
    <t xml:space="preserve">Codice CUP </t>
  </si>
  <si>
    <t xml:space="preserve">Lotto funzionale </t>
  </si>
  <si>
    <t xml:space="preserve">Importo stimato lotto  </t>
  </si>
  <si>
    <t xml:space="preserve">Codice eventuale CUP master </t>
  </si>
  <si>
    <t>Settore</t>
  </si>
  <si>
    <t xml:space="preserve">CPV
</t>
  </si>
  <si>
    <t>Descrizione Acquisto</t>
  </si>
  <si>
    <t>Conformità ambientale</t>
  </si>
  <si>
    <t xml:space="preserve">Priorità
</t>
  </si>
  <si>
    <t>Cognome responsabile procedimento  (RUP)</t>
  </si>
  <si>
    <t>Nome responsabile procedimento (RUP)</t>
  </si>
  <si>
    <t>Durata del contratto</t>
  </si>
  <si>
    <t>Stima costi Programma Primo anno</t>
  </si>
  <si>
    <t>Stima costi Programma Secondo anno</t>
  </si>
  <si>
    <t xml:space="preserve">Costi su annualità successive </t>
  </si>
  <si>
    <t>Stima costi Programma
Totale</t>
  </si>
  <si>
    <t>Apporto di capitale privato - Importo</t>
  </si>
  <si>
    <t>Apporto di capitale privato - Tipologia</t>
  </si>
  <si>
    <r>
      <t xml:space="preserve">Si intende delegare a Centrale di Committenza o Soggetto Aggregatore la procedura </t>
    </r>
    <r>
      <rPr>
        <b/>
        <sz val="10"/>
        <rFont val="Calibri"/>
        <family val="2"/>
      </rPr>
      <t>di acquisto</t>
    </r>
  </si>
  <si>
    <t>Codice AUSA Amministrazione delegata</t>
  </si>
  <si>
    <t>Denominazione Amministrazione delegata</t>
  </si>
  <si>
    <t>codice</t>
  </si>
  <si>
    <t>anno (aaaa)</t>
  </si>
  <si>
    <t>si/no</t>
  </si>
  <si>
    <t xml:space="preserve">valore </t>
  </si>
  <si>
    <t>Testo</t>
  </si>
  <si>
    <t>forniture / servizi</t>
  </si>
  <si>
    <t>tabella CPV</t>
  </si>
  <si>
    <t>testo</t>
  </si>
  <si>
    <t>livello 1-3</t>
  </si>
  <si>
    <t>numero in mesi</t>
  </si>
  <si>
    <t>valore</t>
  </si>
  <si>
    <t>valore( somma)</t>
  </si>
  <si>
    <t>no</t>
  </si>
  <si>
    <t>ITH52</t>
  </si>
  <si>
    <t>Ambito geografico di esecuzione dell'Acquisto codice NUTS</t>
  </si>
  <si>
    <t>servizi</t>
  </si>
  <si>
    <t>///</t>
  </si>
  <si>
    <t xml:space="preserve">Si </t>
  </si>
  <si>
    <t xml:space="preserve">Unione Pedemontana Parmense </t>
  </si>
  <si>
    <t>02468280348</t>
  </si>
  <si>
    <t>001</t>
  </si>
  <si>
    <t>QUADRO DELLE RISORSE NECESSARIE ALLA REALIZZAZIONE DEL PROGRAMMA (1)</t>
  </si>
  <si>
    <t>TIPOLOGIA RISORSE</t>
  </si>
  <si>
    <t>Arco temporale di validità del programma</t>
  </si>
  <si>
    <t>Disponibilità finanziaria</t>
  </si>
  <si>
    <t>Importo Totale</t>
  </si>
  <si>
    <t>Primo anno</t>
  </si>
  <si>
    <t>Secondo anno</t>
  </si>
  <si>
    <t>risorse derivanti da entrate aventi destinazione vincolata per legge</t>
  </si>
  <si>
    <t>risorse derivanti da entrate acquisite mediante contrazione di mutuo</t>
  </si>
  <si>
    <t>risorse   acquisite mediante apporti di capitali privati</t>
  </si>
  <si>
    <t>stanziamenti di bilancio</t>
  </si>
  <si>
    <t>finanziamenti acquisibili ai sensi dell'articolo 3 del decreto-legge 31 ottobre 1990, n. 310, convertito con modificazioni dalla legge 22 dicembre 1990, n. 403</t>
  </si>
  <si>
    <t>risorse derivanti da trasferimento di immobili ex art.191 D.Lgs. 50/2016</t>
  </si>
  <si>
    <t>Altro</t>
  </si>
  <si>
    <t>Il referente del programma</t>
  </si>
  <si>
    <t>Annotazioni</t>
  </si>
  <si>
    <r>
      <t>(1) I dati del quadro delle risorse sono calcolati come somma delle informazioni elementari relative a ciascun intervento di cui alla scheda B.</t>
    </r>
    <r>
      <rPr>
        <sz val="10"/>
        <color indexed="8"/>
        <rFont val="Arial"/>
        <family val="2"/>
      </rPr>
      <t xml:space="preserve"> Dette informazioni sono acquisite dal sistema (software) e rese disponibili in banca dati ma non visualizzate nel programma.</t>
    </r>
  </si>
  <si>
    <t>02468280348202200001</t>
  </si>
  <si>
    <t>02468280348202200002</t>
  </si>
  <si>
    <t>02468280348202200003</t>
  </si>
  <si>
    <t>Servizi di ristorazione per i Centri diurni per anziani (siti nei comuni di Collecchio, Montechiarugolo e Traversetolo)</t>
  </si>
  <si>
    <t xml:space="preserve">Progetto S.T.A.F.F. (Sportello Territoriale Assistenti Familiari e Formazione) </t>
  </si>
  <si>
    <t>Progetto scuola autonomia rivolto a ragazzi disabili</t>
  </si>
  <si>
    <t>Pulizie aziendali</t>
  </si>
  <si>
    <t xml:space="preserve">Pavarani </t>
  </si>
  <si>
    <t xml:space="preserve">Emiliano </t>
  </si>
  <si>
    <t>02468280348201900000</t>
  </si>
  <si>
    <t>85311300-5</t>
  </si>
  <si>
    <t>02468280348202200004</t>
  </si>
  <si>
    <t>02468280348202200005</t>
  </si>
  <si>
    <t>02468280349</t>
  </si>
  <si>
    <t>N.A</t>
  </si>
  <si>
    <t>260mila €</t>
  </si>
  <si>
    <t>60mila €</t>
  </si>
  <si>
    <t>270mila €</t>
  </si>
  <si>
    <t>5 milioni €</t>
  </si>
  <si>
    <t>255mila €</t>
  </si>
  <si>
    <t>5milioni €</t>
  </si>
  <si>
    <t>Consulenza del lavoro</t>
  </si>
  <si>
    <t>Garagnani</t>
  </si>
  <si>
    <t>Fabio</t>
  </si>
  <si>
    <t>65mila €</t>
  </si>
  <si>
    <t>02468280348202200006</t>
  </si>
  <si>
    <t>02468280348202200007</t>
  </si>
  <si>
    <t>02468280348202200008</t>
  </si>
  <si>
    <t>Servizio di Pronto intervento sociale</t>
  </si>
  <si>
    <t>Servizio infiermeristico Centri Diurni Azienda</t>
  </si>
  <si>
    <t>Servizio Buoni pasto sostitutivi mensa</t>
  </si>
  <si>
    <t>Interventi educativi territoriali - azioni socio-educative e di promozione dell’agio in favore di minori e famiglie - LOTTO 1</t>
  </si>
  <si>
    <t>Interventi educativi con finalità socializzanti ed aggregative, in favore di minori e di giovani adulti - LOTTO 2</t>
  </si>
  <si>
    <t xml:space="preserve">Fabiani </t>
  </si>
  <si>
    <t>Paola</t>
  </si>
  <si>
    <t>PROGRAMMA BIENNALE DEGLI ACQUISTI DI FORNITURE E SERVIZI 2024/2025 DI PEDEMONTANA SOCIALE AZIENDA TERRITORIALE PER I SERVIZI ALLA PERSONA</t>
  </si>
  <si>
    <t>200mila €</t>
  </si>
  <si>
    <t>SCHEDA B: ELENCO DEGLI ACQUISTI DI BENI E SERVIZI DI IMPORTO UNITARIO STIMATO SUPERIORE A 20mila EURO</t>
  </si>
  <si>
    <t>024682803482025000001</t>
  </si>
  <si>
    <t>024682803482025000002</t>
  </si>
  <si>
    <t>024682803482025000003</t>
  </si>
  <si>
    <t xml:space="preserve">290mila € </t>
  </si>
  <si>
    <t xml:space="preserve">Pulizie aziendali </t>
  </si>
  <si>
    <t>50mila €</t>
  </si>
  <si>
    <t>105mila €</t>
  </si>
  <si>
    <t>105,000,00</t>
  </si>
  <si>
    <t>42mila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</si>
</sst>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€-2]\ #,##0;[Red]\-[$€-2]\ #,##0"/>
    <numFmt numFmtId="165" formatCode="#,##0.00\ &quot;€&quot;"/>
  </numFmts>
  <fonts count="14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name val="Arial"/>
    </font>
    <font>
      <sz val="10"/>
      <color indexed="8"/>
      <name val="Arial"/>
      <family val="2"/>
    </font>
    <font>
      <sz val="10"/>
      <color indexed="8"/>
      <name val="Verdana"/>
      <family val="2"/>
    </font>
    <font>
      <sz val="12"/>
      <color indexed="8"/>
      <name val="Times New Roman"/>
      <family val="1"/>
    </font>
    <font>
      <b/>
      <sz val="10"/>
      <color indexed="8"/>
      <name val="Arial"/>
      <family val="2"/>
    </font>
    <font>
      <b/>
      <sz val="10"/>
      <color indexed="8"/>
      <name val="Verdana"/>
      <family val="2"/>
    </font>
    <font>
      <b/>
      <sz val="12"/>
      <color indexed="8"/>
      <name val="Times New Roman"/>
      <family val="1"/>
    </font>
    <font>
      <b/>
      <sz val="14"/>
      <color indexed="8"/>
      <name val="Arial"/>
      <family val="2"/>
    </font>
    <font>
      <b/>
      <sz val="14"/>
      <color indexed="8"/>
      <name val="Times New Roman"/>
      <family val="1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4" fontId="2" fillId="0" borderId="4" xfId="0" applyNumberFormat="1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quotePrefix="1" applyNumberFormat="1" applyAlignment="1">
      <alignment horizontal="center" vertical="center"/>
    </xf>
    <xf numFmtId="0" fontId="0" fillId="0" borderId="0" xfId="0" quotePrefix="1" applyAlignment="1">
      <alignment horizontal="center" vertical="center"/>
    </xf>
    <xf numFmtId="4" fontId="5" fillId="0" borderId="0" xfId="0" applyNumberFormat="1" applyFont="1" applyAlignment="1">
      <alignment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4" fontId="6" fillId="0" borderId="4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horizontal="justify" vertical="center" wrapText="1"/>
    </xf>
    <xf numFmtId="0" fontId="6" fillId="0" borderId="4" xfId="0" applyFont="1" applyBorder="1" applyAlignment="1">
      <alignment horizontal="left" vertical="center" wrapText="1"/>
    </xf>
    <xf numFmtId="4" fontId="5" fillId="0" borderId="0" xfId="0" applyNumberFormat="1" applyFont="1" applyBorder="1" applyAlignment="1">
      <alignment wrapText="1"/>
    </xf>
    <xf numFmtId="0" fontId="6" fillId="0" borderId="0" xfId="0" applyFont="1" applyBorder="1" applyAlignment="1">
      <alignment horizontal="center" vertical="center"/>
    </xf>
    <xf numFmtId="4" fontId="8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quotePrefix="1" applyFont="1" applyAlignment="1">
      <alignment horizontal="center" vertical="center"/>
    </xf>
    <xf numFmtId="0" fontId="0" fillId="0" borderId="0" xfId="0" quotePrefix="1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4" fontId="12" fillId="0" borderId="0" xfId="0" applyNumberFormat="1" applyFont="1" applyBorder="1" applyAlignment="1">
      <alignment horizontal="center" vertical="center" wrapText="1"/>
    </xf>
    <xf numFmtId="4" fontId="5" fillId="0" borderId="0" xfId="0" quotePrefix="1" applyNumberFormat="1" applyFont="1" applyFill="1" applyAlignment="1">
      <alignment horizontal="left" wrapText="1"/>
    </xf>
    <xf numFmtId="4" fontId="9" fillId="0" borderId="0" xfId="0" applyNumberFormat="1" applyFont="1" applyBorder="1" applyAlignment="1">
      <alignment horizontal="left" vertical="center"/>
    </xf>
    <xf numFmtId="4" fontId="5" fillId="0" borderId="0" xfId="0" applyNumberFormat="1" applyFont="1" applyBorder="1" applyAlignment="1"/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4" xfId="0" applyFont="1" applyBorder="1" applyAlignment="1"/>
    <xf numFmtId="4" fontId="1" fillId="2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  <xf numFmtId="0" fontId="0" fillId="4" borderId="0" xfId="0" quotePrefix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65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4" borderId="0" xfId="0" applyFill="1"/>
    <xf numFmtId="0" fontId="13" fillId="4" borderId="0" xfId="0" applyFont="1" applyFill="1" applyAlignment="1">
      <alignment horizontal="center" vertical="center"/>
    </xf>
    <xf numFmtId="165" fontId="13" fillId="4" borderId="0" xfId="0" applyNumberFormat="1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165" fontId="0" fillId="0" borderId="0" xfId="0" applyNumberFormat="1"/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J17" sqref="J17"/>
    </sheetView>
  </sheetViews>
  <sheetFormatPr defaultRowHeight="15" x14ac:dyDescent="0.25"/>
  <cols>
    <col min="1" max="1" width="69.85546875" bestFit="1" customWidth="1"/>
    <col min="2" max="3" width="15.5703125" bestFit="1" customWidth="1"/>
    <col min="4" max="4" width="30.7109375" customWidth="1"/>
    <col min="257" max="257" width="69.85546875" bestFit="1" customWidth="1"/>
    <col min="258" max="259" width="15.5703125" bestFit="1" customWidth="1"/>
    <col min="260" max="260" width="30.7109375" customWidth="1"/>
    <col min="513" max="513" width="69.85546875" bestFit="1" customWidth="1"/>
    <col min="514" max="515" width="15.5703125" bestFit="1" customWidth="1"/>
    <col min="516" max="516" width="30.7109375" customWidth="1"/>
    <col min="769" max="769" width="69.85546875" bestFit="1" customWidth="1"/>
    <col min="770" max="771" width="15.5703125" bestFit="1" customWidth="1"/>
    <col min="772" max="772" width="30.7109375" customWidth="1"/>
    <col min="1025" max="1025" width="69.85546875" bestFit="1" customWidth="1"/>
    <col min="1026" max="1027" width="15.5703125" bestFit="1" customWidth="1"/>
    <col min="1028" max="1028" width="30.7109375" customWidth="1"/>
    <col min="1281" max="1281" width="69.85546875" bestFit="1" customWidth="1"/>
    <col min="1282" max="1283" width="15.5703125" bestFit="1" customWidth="1"/>
    <col min="1284" max="1284" width="30.7109375" customWidth="1"/>
    <col min="1537" max="1537" width="69.85546875" bestFit="1" customWidth="1"/>
    <col min="1538" max="1539" width="15.5703125" bestFit="1" customWidth="1"/>
    <col min="1540" max="1540" width="30.7109375" customWidth="1"/>
    <col min="1793" max="1793" width="69.85546875" bestFit="1" customWidth="1"/>
    <col min="1794" max="1795" width="15.5703125" bestFit="1" customWidth="1"/>
    <col min="1796" max="1796" width="30.7109375" customWidth="1"/>
    <col min="2049" max="2049" width="69.85546875" bestFit="1" customWidth="1"/>
    <col min="2050" max="2051" width="15.5703125" bestFit="1" customWidth="1"/>
    <col min="2052" max="2052" width="30.7109375" customWidth="1"/>
    <col min="2305" max="2305" width="69.85546875" bestFit="1" customWidth="1"/>
    <col min="2306" max="2307" width="15.5703125" bestFit="1" customWidth="1"/>
    <col min="2308" max="2308" width="30.7109375" customWidth="1"/>
    <col min="2561" max="2561" width="69.85546875" bestFit="1" customWidth="1"/>
    <col min="2562" max="2563" width="15.5703125" bestFit="1" customWidth="1"/>
    <col min="2564" max="2564" width="30.7109375" customWidth="1"/>
    <col min="2817" max="2817" width="69.85546875" bestFit="1" customWidth="1"/>
    <col min="2818" max="2819" width="15.5703125" bestFit="1" customWidth="1"/>
    <col min="2820" max="2820" width="30.7109375" customWidth="1"/>
    <col min="3073" max="3073" width="69.85546875" bestFit="1" customWidth="1"/>
    <col min="3074" max="3075" width="15.5703125" bestFit="1" customWidth="1"/>
    <col min="3076" max="3076" width="30.7109375" customWidth="1"/>
    <col min="3329" max="3329" width="69.85546875" bestFit="1" customWidth="1"/>
    <col min="3330" max="3331" width="15.5703125" bestFit="1" customWidth="1"/>
    <col min="3332" max="3332" width="30.7109375" customWidth="1"/>
    <col min="3585" max="3585" width="69.85546875" bestFit="1" customWidth="1"/>
    <col min="3586" max="3587" width="15.5703125" bestFit="1" customWidth="1"/>
    <col min="3588" max="3588" width="30.7109375" customWidth="1"/>
    <col min="3841" max="3841" width="69.85546875" bestFit="1" customWidth="1"/>
    <col min="3842" max="3843" width="15.5703125" bestFit="1" customWidth="1"/>
    <col min="3844" max="3844" width="30.7109375" customWidth="1"/>
    <col min="4097" max="4097" width="69.85546875" bestFit="1" customWidth="1"/>
    <col min="4098" max="4099" width="15.5703125" bestFit="1" customWidth="1"/>
    <col min="4100" max="4100" width="30.7109375" customWidth="1"/>
    <col min="4353" max="4353" width="69.85546875" bestFit="1" customWidth="1"/>
    <col min="4354" max="4355" width="15.5703125" bestFit="1" customWidth="1"/>
    <col min="4356" max="4356" width="30.7109375" customWidth="1"/>
    <col min="4609" max="4609" width="69.85546875" bestFit="1" customWidth="1"/>
    <col min="4610" max="4611" width="15.5703125" bestFit="1" customWidth="1"/>
    <col min="4612" max="4612" width="30.7109375" customWidth="1"/>
    <col min="4865" max="4865" width="69.85546875" bestFit="1" customWidth="1"/>
    <col min="4866" max="4867" width="15.5703125" bestFit="1" customWidth="1"/>
    <col min="4868" max="4868" width="30.7109375" customWidth="1"/>
    <col min="5121" max="5121" width="69.85546875" bestFit="1" customWidth="1"/>
    <col min="5122" max="5123" width="15.5703125" bestFit="1" customWidth="1"/>
    <col min="5124" max="5124" width="30.7109375" customWidth="1"/>
    <col min="5377" max="5377" width="69.85546875" bestFit="1" customWidth="1"/>
    <col min="5378" max="5379" width="15.5703125" bestFit="1" customWidth="1"/>
    <col min="5380" max="5380" width="30.7109375" customWidth="1"/>
    <col min="5633" max="5633" width="69.85546875" bestFit="1" customWidth="1"/>
    <col min="5634" max="5635" width="15.5703125" bestFit="1" customWidth="1"/>
    <col min="5636" max="5636" width="30.7109375" customWidth="1"/>
    <col min="5889" max="5889" width="69.85546875" bestFit="1" customWidth="1"/>
    <col min="5890" max="5891" width="15.5703125" bestFit="1" customWidth="1"/>
    <col min="5892" max="5892" width="30.7109375" customWidth="1"/>
    <col min="6145" max="6145" width="69.85546875" bestFit="1" customWidth="1"/>
    <col min="6146" max="6147" width="15.5703125" bestFit="1" customWidth="1"/>
    <col min="6148" max="6148" width="30.7109375" customWidth="1"/>
    <col min="6401" max="6401" width="69.85546875" bestFit="1" customWidth="1"/>
    <col min="6402" max="6403" width="15.5703125" bestFit="1" customWidth="1"/>
    <col min="6404" max="6404" width="30.7109375" customWidth="1"/>
    <col min="6657" max="6657" width="69.85546875" bestFit="1" customWidth="1"/>
    <col min="6658" max="6659" width="15.5703125" bestFit="1" customWidth="1"/>
    <col min="6660" max="6660" width="30.7109375" customWidth="1"/>
    <col min="6913" max="6913" width="69.85546875" bestFit="1" customWidth="1"/>
    <col min="6914" max="6915" width="15.5703125" bestFit="1" customWidth="1"/>
    <col min="6916" max="6916" width="30.7109375" customWidth="1"/>
    <col min="7169" max="7169" width="69.85546875" bestFit="1" customWidth="1"/>
    <col min="7170" max="7171" width="15.5703125" bestFit="1" customWidth="1"/>
    <col min="7172" max="7172" width="30.7109375" customWidth="1"/>
    <col min="7425" max="7425" width="69.85546875" bestFit="1" customWidth="1"/>
    <col min="7426" max="7427" width="15.5703125" bestFit="1" customWidth="1"/>
    <col min="7428" max="7428" width="30.7109375" customWidth="1"/>
    <col min="7681" max="7681" width="69.85546875" bestFit="1" customWidth="1"/>
    <col min="7682" max="7683" width="15.5703125" bestFit="1" customWidth="1"/>
    <col min="7684" max="7684" width="30.7109375" customWidth="1"/>
    <col min="7937" max="7937" width="69.85546875" bestFit="1" customWidth="1"/>
    <col min="7938" max="7939" width="15.5703125" bestFit="1" customWidth="1"/>
    <col min="7940" max="7940" width="30.7109375" customWidth="1"/>
    <col min="8193" max="8193" width="69.85546875" bestFit="1" customWidth="1"/>
    <col min="8194" max="8195" width="15.5703125" bestFit="1" customWidth="1"/>
    <col min="8196" max="8196" width="30.7109375" customWidth="1"/>
    <col min="8449" max="8449" width="69.85546875" bestFit="1" customWidth="1"/>
    <col min="8450" max="8451" width="15.5703125" bestFit="1" customWidth="1"/>
    <col min="8452" max="8452" width="30.7109375" customWidth="1"/>
    <col min="8705" max="8705" width="69.85546875" bestFit="1" customWidth="1"/>
    <col min="8706" max="8707" width="15.5703125" bestFit="1" customWidth="1"/>
    <col min="8708" max="8708" width="30.7109375" customWidth="1"/>
    <col min="8961" max="8961" width="69.85546875" bestFit="1" customWidth="1"/>
    <col min="8962" max="8963" width="15.5703125" bestFit="1" customWidth="1"/>
    <col min="8964" max="8964" width="30.7109375" customWidth="1"/>
    <col min="9217" max="9217" width="69.85546875" bestFit="1" customWidth="1"/>
    <col min="9218" max="9219" width="15.5703125" bestFit="1" customWidth="1"/>
    <col min="9220" max="9220" width="30.7109375" customWidth="1"/>
    <col min="9473" max="9473" width="69.85546875" bestFit="1" customWidth="1"/>
    <col min="9474" max="9475" width="15.5703125" bestFit="1" customWidth="1"/>
    <col min="9476" max="9476" width="30.7109375" customWidth="1"/>
    <col min="9729" max="9729" width="69.85546875" bestFit="1" customWidth="1"/>
    <col min="9730" max="9731" width="15.5703125" bestFit="1" customWidth="1"/>
    <col min="9732" max="9732" width="30.7109375" customWidth="1"/>
    <col min="9985" max="9985" width="69.85546875" bestFit="1" customWidth="1"/>
    <col min="9986" max="9987" width="15.5703125" bestFit="1" customWidth="1"/>
    <col min="9988" max="9988" width="30.7109375" customWidth="1"/>
    <col min="10241" max="10241" width="69.85546875" bestFit="1" customWidth="1"/>
    <col min="10242" max="10243" width="15.5703125" bestFit="1" customWidth="1"/>
    <col min="10244" max="10244" width="30.7109375" customWidth="1"/>
    <col min="10497" max="10497" width="69.85546875" bestFit="1" customWidth="1"/>
    <col min="10498" max="10499" width="15.5703125" bestFit="1" customWidth="1"/>
    <col min="10500" max="10500" width="30.7109375" customWidth="1"/>
    <col min="10753" max="10753" width="69.85546875" bestFit="1" customWidth="1"/>
    <col min="10754" max="10755" width="15.5703125" bestFit="1" customWidth="1"/>
    <col min="10756" max="10756" width="30.7109375" customWidth="1"/>
    <col min="11009" max="11009" width="69.85546875" bestFit="1" customWidth="1"/>
    <col min="11010" max="11011" width="15.5703125" bestFit="1" customWidth="1"/>
    <col min="11012" max="11012" width="30.7109375" customWidth="1"/>
    <col min="11265" max="11265" width="69.85546875" bestFit="1" customWidth="1"/>
    <col min="11266" max="11267" width="15.5703125" bestFit="1" customWidth="1"/>
    <col min="11268" max="11268" width="30.7109375" customWidth="1"/>
    <col min="11521" max="11521" width="69.85546875" bestFit="1" customWidth="1"/>
    <col min="11522" max="11523" width="15.5703125" bestFit="1" customWidth="1"/>
    <col min="11524" max="11524" width="30.7109375" customWidth="1"/>
    <col min="11777" max="11777" width="69.85546875" bestFit="1" customWidth="1"/>
    <col min="11778" max="11779" width="15.5703125" bestFit="1" customWidth="1"/>
    <col min="11780" max="11780" width="30.7109375" customWidth="1"/>
    <col min="12033" max="12033" width="69.85546875" bestFit="1" customWidth="1"/>
    <col min="12034" max="12035" width="15.5703125" bestFit="1" customWidth="1"/>
    <col min="12036" max="12036" width="30.7109375" customWidth="1"/>
    <col min="12289" max="12289" width="69.85546875" bestFit="1" customWidth="1"/>
    <col min="12290" max="12291" width="15.5703125" bestFit="1" customWidth="1"/>
    <col min="12292" max="12292" width="30.7109375" customWidth="1"/>
    <col min="12545" max="12545" width="69.85546875" bestFit="1" customWidth="1"/>
    <col min="12546" max="12547" width="15.5703125" bestFit="1" customWidth="1"/>
    <col min="12548" max="12548" width="30.7109375" customWidth="1"/>
    <col min="12801" max="12801" width="69.85546875" bestFit="1" customWidth="1"/>
    <col min="12802" max="12803" width="15.5703125" bestFit="1" customWidth="1"/>
    <col min="12804" max="12804" width="30.7109375" customWidth="1"/>
    <col min="13057" max="13057" width="69.85546875" bestFit="1" customWidth="1"/>
    <col min="13058" max="13059" width="15.5703125" bestFit="1" customWidth="1"/>
    <col min="13060" max="13060" width="30.7109375" customWidth="1"/>
    <col min="13313" max="13313" width="69.85546875" bestFit="1" customWidth="1"/>
    <col min="13314" max="13315" width="15.5703125" bestFit="1" customWidth="1"/>
    <col min="13316" max="13316" width="30.7109375" customWidth="1"/>
    <col min="13569" max="13569" width="69.85546875" bestFit="1" customWidth="1"/>
    <col min="13570" max="13571" width="15.5703125" bestFit="1" customWidth="1"/>
    <col min="13572" max="13572" width="30.7109375" customWidth="1"/>
    <col min="13825" max="13825" width="69.85546875" bestFit="1" customWidth="1"/>
    <col min="13826" max="13827" width="15.5703125" bestFit="1" customWidth="1"/>
    <col min="13828" max="13828" width="30.7109375" customWidth="1"/>
    <col min="14081" max="14081" width="69.85546875" bestFit="1" customWidth="1"/>
    <col min="14082" max="14083" width="15.5703125" bestFit="1" customWidth="1"/>
    <col min="14084" max="14084" width="30.7109375" customWidth="1"/>
    <col min="14337" max="14337" width="69.85546875" bestFit="1" customWidth="1"/>
    <col min="14338" max="14339" width="15.5703125" bestFit="1" customWidth="1"/>
    <col min="14340" max="14340" width="30.7109375" customWidth="1"/>
    <col min="14593" max="14593" width="69.85546875" bestFit="1" customWidth="1"/>
    <col min="14594" max="14595" width="15.5703125" bestFit="1" customWidth="1"/>
    <col min="14596" max="14596" width="30.7109375" customWidth="1"/>
    <col min="14849" max="14849" width="69.85546875" bestFit="1" customWidth="1"/>
    <col min="14850" max="14851" width="15.5703125" bestFit="1" customWidth="1"/>
    <col min="14852" max="14852" width="30.7109375" customWidth="1"/>
    <col min="15105" max="15105" width="69.85546875" bestFit="1" customWidth="1"/>
    <col min="15106" max="15107" width="15.5703125" bestFit="1" customWidth="1"/>
    <col min="15108" max="15108" width="30.7109375" customWidth="1"/>
    <col min="15361" max="15361" width="69.85546875" bestFit="1" customWidth="1"/>
    <col min="15362" max="15363" width="15.5703125" bestFit="1" customWidth="1"/>
    <col min="15364" max="15364" width="30.7109375" customWidth="1"/>
    <col min="15617" max="15617" width="69.85546875" bestFit="1" customWidth="1"/>
    <col min="15618" max="15619" width="15.5703125" bestFit="1" customWidth="1"/>
    <col min="15620" max="15620" width="30.7109375" customWidth="1"/>
    <col min="15873" max="15873" width="69.85546875" bestFit="1" customWidth="1"/>
    <col min="15874" max="15875" width="15.5703125" bestFit="1" customWidth="1"/>
    <col min="15876" max="15876" width="30.7109375" customWidth="1"/>
    <col min="16129" max="16129" width="69.85546875" bestFit="1" customWidth="1"/>
    <col min="16130" max="16131" width="15.5703125" bestFit="1" customWidth="1"/>
    <col min="16132" max="16132" width="30.7109375" customWidth="1"/>
  </cols>
  <sheetData>
    <row r="1" spans="1:7" s="17" customFormat="1" ht="60" customHeight="1" x14ac:dyDescent="0.2">
      <c r="A1" s="32" t="s">
        <v>99</v>
      </c>
      <c r="B1" s="32"/>
      <c r="C1" s="32"/>
      <c r="D1" s="32"/>
      <c r="E1" s="32"/>
      <c r="F1" s="32"/>
    </row>
    <row r="2" spans="1:7" s="17" customFormat="1" ht="15.75" x14ac:dyDescent="0.2">
      <c r="A2" s="36"/>
      <c r="B2" s="37"/>
      <c r="C2" s="37"/>
      <c r="D2" s="37"/>
    </row>
    <row r="3" spans="1:7" s="17" customFormat="1" ht="18" x14ac:dyDescent="0.2">
      <c r="A3" s="38" t="s">
        <v>47</v>
      </c>
      <c r="B3" s="37"/>
      <c r="C3" s="37"/>
      <c r="D3" s="37"/>
    </row>
    <row r="4" spans="1:7" s="17" customFormat="1" ht="12.75" x14ac:dyDescent="0.2"/>
    <row r="5" spans="1:7" s="17" customFormat="1" ht="12.75" x14ac:dyDescent="0.2">
      <c r="A5" s="39" t="s">
        <v>48</v>
      </c>
      <c r="B5" s="39" t="s">
        <v>49</v>
      </c>
      <c r="C5" s="40"/>
      <c r="D5" s="40"/>
    </row>
    <row r="6" spans="1:7" s="17" customFormat="1" ht="12.75" x14ac:dyDescent="0.2">
      <c r="A6" s="40"/>
      <c r="B6" s="39" t="s">
        <v>50</v>
      </c>
      <c r="C6" s="40"/>
      <c r="D6" s="39" t="s">
        <v>51</v>
      </c>
    </row>
    <row r="7" spans="1:7" s="17" customFormat="1" ht="12.75" x14ac:dyDescent="0.2">
      <c r="A7" s="40"/>
      <c r="B7" s="18" t="s">
        <v>52</v>
      </c>
      <c r="C7" s="18" t="s">
        <v>53</v>
      </c>
      <c r="D7" s="40"/>
    </row>
    <row r="8" spans="1:7" s="17" customFormat="1" ht="12.75" x14ac:dyDescent="0.2">
      <c r="A8" s="19" t="s">
        <v>54</v>
      </c>
      <c r="B8" s="20">
        <v>0</v>
      </c>
      <c r="C8" s="20">
        <v>0</v>
      </c>
      <c r="D8" s="20">
        <f>SUM(B8:C8)</f>
        <v>0</v>
      </c>
    </row>
    <row r="9" spans="1:7" s="17" customFormat="1" ht="12.75" x14ac:dyDescent="0.2">
      <c r="A9" s="19" t="s">
        <v>55</v>
      </c>
      <c r="B9" s="20">
        <v>0</v>
      </c>
      <c r="C9" s="20">
        <v>0</v>
      </c>
      <c r="D9" s="20">
        <f t="shared" ref="D9:D14" si="0">SUM(B9:C9)</f>
        <v>0</v>
      </c>
    </row>
    <row r="10" spans="1:7" s="17" customFormat="1" ht="15.75" x14ac:dyDescent="0.2">
      <c r="A10" s="19" t="s">
        <v>56</v>
      </c>
      <c r="B10" s="20">
        <v>0</v>
      </c>
      <c r="C10" s="20">
        <v>0</v>
      </c>
      <c r="D10" s="20">
        <f t="shared" si="0"/>
        <v>0</v>
      </c>
      <c r="G10" s="21"/>
    </row>
    <row r="11" spans="1:7" s="17" customFormat="1" x14ac:dyDescent="0.25">
      <c r="A11" s="19" t="s">
        <v>57</v>
      </c>
      <c r="B11" s="26">
        <v>2043783.24</v>
      </c>
      <c r="C11" s="26">
        <v>2051370</v>
      </c>
      <c r="D11" s="20">
        <f t="shared" si="0"/>
        <v>4095153.24</v>
      </c>
    </row>
    <row r="12" spans="1:7" s="17" customFormat="1" ht="38.25" x14ac:dyDescent="0.2">
      <c r="A12" s="22" t="s">
        <v>58</v>
      </c>
      <c r="B12" s="20">
        <v>0</v>
      </c>
      <c r="C12" s="20">
        <v>0</v>
      </c>
      <c r="D12" s="20">
        <f t="shared" si="0"/>
        <v>0</v>
      </c>
    </row>
    <row r="13" spans="1:7" s="17" customFormat="1" ht="12.75" x14ac:dyDescent="0.2">
      <c r="A13" s="19" t="s">
        <v>59</v>
      </c>
      <c r="B13" s="20">
        <v>0</v>
      </c>
      <c r="C13" s="20">
        <v>0</v>
      </c>
      <c r="D13" s="20">
        <f t="shared" si="0"/>
        <v>0</v>
      </c>
    </row>
    <row r="14" spans="1:7" s="17" customFormat="1" ht="12.75" x14ac:dyDescent="0.2">
      <c r="A14" s="19" t="s">
        <v>60</v>
      </c>
      <c r="B14" s="20"/>
      <c r="C14" s="20"/>
      <c r="D14" s="20">
        <f t="shared" si="0"/>
        <v>0</v>
      </c>
    </row>
    <row r="15" spans="1:7" s="17" customFormat="1" ht="12.75" x14ac:dyDescent="0.2"/>
    <row r="16" spans="1:7" s="17" customFormat="1" ht="12.75" x14ac:dyDescent="0.2"/>
    <row r="17" spans="1:4" s="17" customFormat="1" ht="12.75" x14ac:dyDescent="0.2">
      <c r="A17" s="34"/>
      <c r="B17" s="35"/>
      <c r="C17" s="35"/>
      <c r="D17" s="35"/>
    </row>
    <row r="18" spans="1:4" s="17" customFormat="1" ht="12.75" x14ac:dyDescent="0.2">
      <c r="A18" s="23"/>
    </row>
    <row r="19" spans="1:4" s="17" customFormat="1" ht="12.75" x14ac:dyDescent="0.2">
      <c r="C19" s="24" t="s">
        <v>61</v>
      </c>
    </row>
    <row r="20" spans="1:4" s="17" customFormat="1" ht="15.75" customHeight="1" x14ac:dyDescent="0.2">
      <c r="C20" s="24"/>
    </row>
    <row r="21" spans="1:4" s="17" customFormat="1" ht="12.75" x14ac:dyDescent="0.2">
      <c r="A21" s="25" t="s">
        <v>62</v>
      </c>
    </row>
    <row r="22" spans="1:4" s="17" customFormat="1" ht="26.25" customHeight="1" x14ac:dyDescent="0.2">
      <c r="A22" s="33" t="s">
        <v>63</v>
      </c>
      <c r="B22" s="33"/>
      <c r="C22" s="33"/>
      <c r="D22" s="33"/>
    </row>
  </sheetData>
  <mergeCells count="9">
    <mergeCell ref="A1:F1"/>
    <mergeCell ref="A22:D22"/>
    <mergeCell ref="A17:D17"/>
    <mergeCell ref="A2:D2"/>
    <mergeCell ref="A3:D3"/>
    <mergeCell ref="A5:A7"/>
    <mergeCell ref="B5:D5"/>
    <mergeCell ref="B6:C6"/>
    <mergeCell ref="D6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8"/>
  <sheetViews>
    <sheetView tabSelected="1" topLeftCell="G1" zoomScale="95" zoomScaleNormal="95" workbookViewId="0">
      <selection activeCell="R18" sqref="R18"/>
    </sheetView>
  </sheetViews>
  <sheetFormatPr defaultColWidth="0" defaultRowHeight="15" x14ac:dyDescent="0.25"/>
  <cols>
    <col min="1" max="1" width="25.42578125" customWidth="1"/>
    <col min="2" max="2" width="20.140625" customWidth="1"/>
    <col min="3" max="3" width="26.28515625" customWidth="1"/>
    <col min="4" max="5" width="23.85546875" customWidth="1"/>
    <col min="6" max="6" width="12.140625" customWidth="1"/>
    <col min="7" max="7" width="16.140625" customWidth="1"/>
    <col min="8" max="8" width="12.140625" customWidth="1"/>
    <col min="9" max="9" width="19.28515625" customWidth="1"/>
    <col min="10" max="10" width="16.140625" customWidth="1"/>
    <col min="11" max="11" width="14.42578125" customWidth="1"/>
    <col min="12" max="12" width="12.7109375" customWidth="1"/>
    <col min="13" max="13" width="32.85546875" customWidth="1"/>
    <col min="14" max="14" width="16.85546875" customWidth="1"/>
    <col min="15" max="15" width="12.5703125" customWidth="1"/>
    <col min="16" max="16" width="15.85546875" customWidth="1"/>
    <col min="17" max="17" width="16.28515625" customWidth="1"/>
    <col min="18" max="18" width="17.42578125" customWidth="1"/>
    <col min="19" max="20" width="14.42578125" customWidth="1"/>
    <col min="21" max="21" width="14.85546875" customWidth="1"/>
    <col min="22" max="22" width="20.5703125" customWidth="1"/>
    <col min="23" max="23" width="20.140625" bestFit="1" customWidth="1"/>
    <col min="24" max="24" width="21.28515625" customWidth="1"/>
    <col min="25" max="25" width="21.42578125" customWidth="1"/>
    <col min="26" max="26" width="22.5703125" customWidth="1"/>
    <col min="27" max="27" width="20.28515625" customWidth="1"/>
  </cols>
  <sheetData>
    <row r="1" spans="1:27" x14ac:dyDescent="0.25">
      <c r="A1" s="41" t="s">
        <v>101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3"/>
    </row>
    <row r="2" spans="1:27" ht="51" x14ac:dyDescent="0.25">
      <c r="A2" s="1" t="s">
        <v>0</v>
      </c>
      <c r="B2" s="2" t="s">
        <v>1</v>
      </c>
      <c r="C2" s="2" t="s">
        <v>2</v>
      </c>
      <c r="D2" s="3" t="s">
        <v>3</v>
      </c>
      <c r="E2" s="4" t="s">
        <v>4</v>
      </c>
      <c r="F2" s="1" t="s">
        <v>5</v>
      </c>
      <c r="G2" s="1" t="s">
        <v>6</v>
      </c>
      <c r="H2" s="1" t="s">
        <v>7</v>
      </c>
      <c r="I2" s="2" t="s">
        <v>40</v>
      </c>
      <c r="J2" s="1" t="s">
        <v>8</v>
      </c>
      <c r="K2" s="5" t="s">
        <v>9</v>
      </c>
      <c r="L2" s="1" t="s">
        <v>10</v>
      </c>
      <c r="M2" s="2" t="s">
        <v>11</v>
      </c>
      <c r="N2" s="2" t="s">
        <v>12</v>
      </c>
      <c r="O2" s="1" t="s">
        <v>13</v>
      </c>
      <c r="P2" s="1" t="s">
        <v>14</v>
      </c>
      <c r="Q2" s="1" t="s">
        <v>15</v>
      </c>
      <c r="R2" s="6" t="s">
        <v>16</v>
      </c>
      <c r="S2" s="1" t="s">
        <v>17</v>
      </c>
      <c r="T2" s="1" t="s">
        <v>18</v>
      </c>
      <c r="U2" s="1" t="s">
        <v>19</v>
      </c>
      <c r="V2" s="2" t="s">
        <v>20</v>
      </c>
      <c r="W2" s="1" t="s">
        <v>21</v>
      </c>
      <c r="X2" s="1" t="s">
        <v>22</v>
      </c>
      <c r="Y2" s="3" t="s">
        <v>23</v>
      </c>
      <c r="Z2" s="1" t="s">
        <v>24</v>
      </c>
      <c r="AA2" s="1" t="s">
        <v>25</v>
      </c>
    </row>
    <row r="3" spans="1:27" ht="25.5" x14ac:dyDescent="0.25">
      <c r="A3" s="7" t="s">
        <v>26</v>
      </c>
      <c r="B3" s="7" t="s">
        <v>26</v>
      </c>
      <c r="C3" s="7" t="s">
        <v>27</v>
      </c>
      <c r="D3" s="7" t="s">
        <v>27</v>
      </c>
      <c r="E3" s="8" t="s">
        <v>26</v>
      </c>
      <c r="F3" s="7" t="s">
        <v>26</v>
      </c>
      <c r="G3" s="7" t="s">
        <v>28</v>
      </c>
      <c r="H3" s="9" t="s">
        <v>29</v>
      </c>
      <c r="I3" s="10" t="s">
        <v>30</v>
      </c>
      <c r="J3" s="7" t="s">
        <v>26</v>
      </c>
      <c r="K3" s="11" t="s">
        <v>31</v>
      </c>
      <c r="L3" s="7" t="s">
        <v>32</v>
      </c>
      <c r="M3" s="52" t="s">
        <v>33</v>
      </c>
      <c r="N3" s="11" t="s">
        <v>28</v>
      </c>
      <c r="O3" s="11" t="s">
        <v>34</v>
      </c>
      <c r="P3" s="7" t="s">
        <v>33</v>
      </c>
      <c r="Q3" s="7" t="s">
        <v>33</v>
      </c>
      <c r="R3" s="7" t="s">
        <v>35</v>
      </c>
      <c r="S3" s="9" t="s">
        <v>36</v>
      </c>
      <c r="T3" s="9" t="s">
        <v>36</v>
      </c>
      <c r="U3" s="9" t="s">
        <v>36</v>
      </c>
      <c r="V3" s="12" t="s">
        <v>37</v>
      </c>
      <c r="W3" s="9" t="s">
        <v>36</v>
      </c>
      <c r="X3" s="7" t="s">
        <v>33</v>
      </c>
      <c r="Y3" s="7" t="s">
        <v>28</v>
      </c>
      <c r="Z3" s="7" t="s">
        <v>26</v>
      </c>
      <c r="AA3" s="7" t="s">
        <v>33</v>
      </c>
    </row>
    <row r="4" spans="1:27" s="29" customFormat="1" ht="60" x14ac:dyDescent="0.25">
      <c r="A4" s="27" t="s">
        <v>73</v>
      </c>
      <c r="B4" s="28" t="s">
        <v>45</v>
      </c>
      <c r="C4" s="29">
        <v>2022</v>
      </c>
      <c r="D4" s="29">
        <v>2023</v>
      </c>
      <c r="E4" s="27" t="s">
        <v>46</v>
      </c>
      <c r="F4" s="29" t="s">
        <v>42</v>
      </c>
      <c r="G4" s="29" t="s">
        <v>38</v>
      </c>
      <c r="H4" s="29" t="s">
        <v>84</v>
      </c>
      <c r="I4" s="29" t="s">
        <v>39</v>
      </c>
      <c r="J4" s="29" t="s">
        <v>42</v>
      </c>
      <c r="K4" s="29" t="s">
        <v>41</v>
      </c>
      <c r="L4" s="29" t="s">
        <v>74</v>
      </c>
      <c r="M4" s="54" t="s">
        <v>95</v>
      </c>
      <c r="N4" s="29" t="s">
        <v>38</v>
      </c>
      <c r="O4" s="29">
        <v>3</v>
      </c>
      <c r="P4" s="29" t="s">
        <v>97</v>
      </c>
      <c r="Q4" s="29" t="s">
        <v>98</v>
      </c>
      <c r="R4" s="29">
        <v>60</v>
      </c>
      <c r="S4" s="31">
        <v>1492030</v>
      </c>
      <c r="T4" s="31">
        <v>1492030</v>
      </c>
      <c r="U4" s="31">
        <v>746014</v>
      </c>
      <c r="V4" s="31">
        <v>6714134</v>
      </c>
      <c r="W4" s="29" t="s">
        <v>42</v>
      </c>
      <c r="X4" s="29" t="s">
        <v>42</v>
      </c>
      <c r="Y4" s="29" t="s">
        <v>43</v>
      </c>
      <c r="Z4" s="29">
        <v>286936</v>
      </c>
      <c r="AA4" s="30" t="s">
        <v>44</v>
      </c>
    </row>
    <row r="5" spans="1:27" s="13" customFormat="1" ht="60" x14ac:dyDescent="0.25">
      <c r="A5" s="16" t="s">
        <v>75</v>
      </c>
      <c r="B5" s="13" t="s">
        <v>45</v>
      </c>
      <c r="C5" s="13">
        <v>2022</v>
      </c>
      <c r="D5" s="13">
        <v>2023</v>
      </c>
      <c r="E5" s="13" t="s">
        <v>46</v>
      </c>
      <c r="F5" s="13" t="s">
        <v>42</v>
      </c>
      <c r="G5" s="13" t="s">
        <v>38</v>
      </c>
      <c r="H5" s="13" t="s">
        <v>82</v>
      </c>
      <c r="I5" s="13" t="s">
        <v>39</v>
      </c>
      <c r="J5" s="13" t="s">
        <v>42</v>
      </c>
      <c r="K5" s="13" t="s">
        <v>41</v>
      </c>
      <c r="L5" s="13" t="s">
        <v>74</v>
      </c>
      <c r="M5" s="54" t="s">
        <v>96</v>
      </c>
      <c r="N5" s="13" t="s">
        <v>38</v>
      </c>
      <c r="O5" s="13">
        <v>3</v>
      </c>
      <c r="P5" s="29" t="s">
        <v>97</v>
      </c>
      <c r="Q5" s="29" t="s">
        <v>98</v>
      </c>
      <c r="R5" s="13">
        <v>60</v>
      </c>
      <c r="S5" s="31">
        <v>186943</v>
      </c>
      <c r="T5" s="31">
        <v>186943</v>
      </c>
      <c r="U5" s="31">
        <v>93471.5</v>
      </c>
      <c r="V5" s="31">
        <f>SUM(S5:U5)</f>
        <v>467357.5</v>
      </c>
      <c r="W5" s="13" t="s">
        <v>42</v>
      </c>
      <c r="X5" s="13" t="s">
        <v>42</v>
      </c>
      <c r="Y5" s="13" t="s">
        <v>43</v>
      </c>
      <c r="Z5" s="13">
        <v>286936</v>
      </c>
      <c r="AA5" s="14" t="s">
        <v>44</v>
      </c>
    </row>
    <row r="6" spans="1:27" s="13" customFormat="1" ht="30" x14ac:dyDescent="0.25">
      <c r="A6" s="16" t="s">
        <v>64</v>
      </c>
      <c r="B6" s="15" t="s">
        <v>45</v>
      </c>
      <c r="C6" s="13">
        <v>2025</v>
      </c>
      <c r="D6" s="13">
        <v>2025</v>
      </c>
      <c r="E6" s="16" t="s">
        <v>46</v>
      </c>
      <c r="F6" s="13" t="s">
        <v>42</v>
      </c>
      <c r="G6" s="13" t="s">
        <v>38</v>
      </c>
      <c r="H6" s="13" t="s">
        <v>79</v>
      </c>
      <c r="I6" s="13" t="s">
        <v>39</v>
      </c>
      <c r="J6" s="13" t="s">
        <v>42</v>
      </c>
      <c r="K6" s="13" t="s">
        <v>41</v>
      </c>
      <c r="L6" s="13" t="s">
        <v>78</v>
      </c>
      <c r="M6" s="54" t="s">
        <v>69</v>
      </c>
      <c r="N6" s="13" t="s">
        <v>38</v>
      </c>
      <c r="O6" s="13">
        <v>3</v>
      </c>
      <c r="P6" s="13" t="s">
        <v>71</v>
      </c>
      <c r="Q6" s="13" t="s">
        <v>72</v>
      </c>
      <c r="R6" s="13">
        <v>24</v>
      </c>
      <c r="S6" s="31">
        <v>61580</v>
      </c>
      <c r="T6" s="31">
        <v>61580</v>
      </c>
      <c r="U6" s="31">
        <v>0</v>
      </c>
      <c r="V6" s="31">
        <f>SUM(S6:U6)</f>
        <v>123160</v>
      </c>
      <c r="W6" s="13" t="s">
        <v>42</v>
      </c>
      <c r="X6" s="13" t="s">
        <v>42</v>
      </c>
      <c r="Y6" s="13" t="s">
        <v>38</v>
      </c>
      <c r="Z6" s="13" t="s">
        <v>42</v>
      </c>
      <c r="AA6" s="14" t="s">
        <v>42</v>
      </c>
    </row>
    <row r="7" spans="1:27" s="13" customFormat="1" ht="45" x14ac:dyDescent="0.25">
      <c r="A7" s="16" t="s">
        <v>65</v>
      </c>
      <c r="B7" s="15" t="s">
        <v>45</v>
      </c>
      <c r="C7" s="13">
        <v>2025</v>
      </c>
      <c r="D7" s="13">
        <v>2025</v>
      </c>
      <c r="E7" s="16" t="s">
        <v>46</v>
      </c>
      <c r="F7" s="13" t="s">
        <v>42</v>
      </c>
      <c r="G7" s="13" t="s">
        <v>38</v>
      </c>
      <c r="H7" s="13" t="s">
        <v>80</v>
      </c>
      <c r="I7" s="13" t="s">
        <v>39</v>
      </c>
      <c r="J7" s="13" t="s">
        <v>42</v>
      </c>
      <c r="K7" s="13" t="s">
        <v>41</v>
      </c>
      <c r="L7" s="13" t="s">
        <v>78</v>
      </c>
      <c r="M7" s="54" t="s">
        <v>68</v>
      </c>
      <c r="N7" s="13" t="s">
        <v>38</v>
      </c>
      <c r="O7" s="13">
        <v>3</v>
      </c>
      <c r="P7" s="13" t="s">
        <v>71</v>
      </c>
      <c r="Q7" s="13" t="s">
        <v>72</v>
      </c>
      <c r="R7" s="13">
        <v>12</v>
      </c>
      <c r="S7" s="31">
        <v>6700</v>
      </c>
      <c r="T7" s="31">
        <v>13400</v>
      </c>
      <c r="U7" s="31">
        <v>0</v>
      </c>
      <c r="V7" s="31">
        <v>20100</v>
      </c>
      <c r="W7" s="13" t="s">
        <v>42</v>
      </c>
      <c r="X7" s="13" t="s">
        <v>42</v>
      </c>
      <c r="Y7" s="13" t="s">
        <v>43</v>
      </c>
      <c r="Z7" s="13">
        <v>286936</v>
      </c>
      <c r="AA7" s="14" t="s">
        <v>44</v>
      </c>
    </row>
    <row r="8" spans="1:27" s="13" customFormat="1" x14ac:dyDescent="0.25">
      <c r="A8" s="16" t="s">
        <v>66</v>
      </c>
      <c r="B8" s="15" t="s">
        <v>77</v>
      </c>
      <c r="C8" s="13">
        <v>2022</v>
      </c>
      <c r="D8" s="13">
        <v>2022</v>
      </c>
      <c r="E8" s="16" t="s">
        <v>46</v>
      </c>
      <c r="F8" s="13" t="s">
        <v>42</v>
      </c>
      <c r="G8" s="13" t="s">
        <v>38</v>
      </c>
      <c r="H8" s="13" t="s">
        <v>81</v>
      </c>
      <c r="I8" s="13" t="s">
        <v>39</v>
      </c>
      <c r="J8" s="13" t="s">
        <v>42</v>
      </c>
      <c r="K8" s="13" t="s">
        <v>41</v>
      </c>
      <c r="L8" s="13" t="s">
        <v>78</v>
      </c>
      <c r="M8" s="54" t="s">
        <v>70</v>
      </c>
      <c r="N8" s="13" t="s">
        <v>38</v>
      </c>
      <c r="O8" s="13">
        <v>3</v>
      </c>
      <c r="P8" s="13" t="s">
        <v>71</v>
      </c>
      <c r="Q8" s="13" t="s">
        <v>72</v>
      </c>
      <c r="R8" s="13">
        <v>36</v>
      </c>
      <c r="S8" s="31">
        <v>54558.239999999998</v>
      </c>
      <c r="T8" s="31">
        <v>0</v>
      </c>
      <c r="U8" s="31">
        <v>0</v>
      </c>
      <c r="V8" s="31">
        <v>245512.07</v>
      </c>
      <c r="W8" s="13" t="s">
        <v>42</v>
      </c>
      <c r="X8" s="13" t="s">
        <v>42</v>
      </c>
      <c r="Y8" s="13" t="s">
        <v>38</v>
      </c>
      <c r="Z8" s="13" t="s">
        <v>42</v>
      </c>
      <c r="AA8" s="14" t="s">
        <v>42</v>
      </c>
    </row>
    <row r="9" spans="1:27" s="13" customFormat="1" ht="60" x14ac:dyDescent="0.25">
      <c r="A9" s="16" t="s">
        <v>76</v>
      </c>
      <c r="B9" s="13" t="s">
        <v>45</v>
      </c>
      <c r="C9" s="13">
        <v>2022</v>
      </c>
      <c r="D9" s="13">
        <v>2023</v>
      </c>
      <c r="E9" s="13" t="s">
        <v>46</v>
      </c>
      <c r="F9" s="13" t="s">
        <v>42</v>
      </c>
      <c r="G9" s="13" t="s">
        <v>38</v>
      </c>
      <c r="H9" s="13" t="s">
        <v>83</v>
      </c>
      <c r="I9" s="13" t="s">
        <v>39</v>
      </c>
      <c r="J9" s="13" t="s">
        <v>42</v>
      </c>
      <c r="K9" s="13" t="s">
        <v>41</v>
      </c>
      <c r="L9" s="13" t="s">
        <v>78</v>
      </c>
      <c r="M9" s="54" t="s">
        <v>67</v>
      </c>
      <c r="N9" s="13" t="s">
        <v>38</v>
      </c>
      <c r="O9" s="13">
        <v>3</v>
      </c>
      <c r="P9" s="13" t="s">
        <v>97</v>
      </c>
      <c r="Q9" s="13" t="s">
        <v>98</v>
      </c>
      <c r="R9" s="13">
        <v>48</v>
      </c>
      <c r="S9" s="31">
        <v>69750</v>
      </c>
      <c r="T9" s="31">
        <v>69750</v>
      </c>
      <c r="U9" s="31">
        <v>5812.5</v>
      </c>
      <c r="V9" s="31">
        <v>303965.13416000002</v>
      </c>
      <c r="W9" s="13" t="s">
        <v>42</v>
      </c>
      <c r="X9" s="13" t="s">
        <v>42</v>
      </c>
      <c r="Y9" s="13" t="s">
        <v>43</v>
      </c>
      <c r="Z9" s="13">
        <v>286936</v>
      </c>
      <c r="AA9" s="14" t="s">
        <v>44</v>
      </c>
    </row>
    <row r="10" spans="1:27" x14ac:dyDescent="0.25">
      <c r="A10" s="16" t="s">
        <v>89</v>
      </c>
      <c r="B10" s="13" t="s">
        <v>45</v>
      </c>
      <c r="C10" s="13">
        <v>2022</v>
      </c>
      <c r="D10" s="13">
        <v>2023</v>
      </c>
      <c r="E10" s="13" t="s">
        <v>46</v>
      </c>
      <c r="F10" s="13" t="s">
        <v>42</v>
      </c>
      <c r="G10" s="13" t="s">
        <v>38</v>
      </c>
      <c r="H10" s="13" t="s">
        <v>88</v>
      </c>
      <c r="I10" s="13" t="s">
        <v>39</v>
      </c>
      <c r="J10" s="13" t="s">
        <v>42</v>
      </c>
      <c r="K10" s="13" t="s">
        <v>41</v>
      </c>
      <c r="L10" s="13" t="s">
        <v>78</v>
      </c>
      <c r="M10" s="54" t="s">
        <v>85</v>
      </c>
      <c r="N10" s="13" t="s">
        <v>38</v>
      </c>
      <c r="O10" s="13">
        <v>3</v>
      </c>
      <c r="P10" s="13" t="s">
        <v>86</v>
      </c>
      <c r="Q10" s="13" t="s">
        <v>87</v>
      </c>
      <c r="R10" s="13">
        <v>36</v>
      </c>
      <c r="S10" s="31">
        <v>34000</v>
      </c>
      <c r="T10" s="31">
        <v>0</v>
      </c>
      <c r="U10" s="31">
        <v>0</v>
      </c>
      <c r="V10" s="31">
        <v>102000</v>
      </c>
      <c r="W10" s="13" t="s">
        <v>42</v>
      </c>
      <c r="X10" s="13" t="s">
        <v>42</v>
      </c>
      <c r="Y10" s="13" t="s">
        <v>38</v>
      </c>
      <c r="Z10" s="13" t="s">
        <v>42</v>
      </c>
      <c r="AA10" s="14" t="s">
        <v>42</v>
      </c>
    </row>
    <row r="11" spans="1:27" ht="45" x14ac:dyDescent="0.25">
      <c r="A11" s="16" t="s">
        <v>90</v>
      </c>
      <c r="B11" s="13" t="s">
        <v>45</v>
      </c>
      <c r="C11" s="13">
        <v>2023</v>
      </c>
      <c r="D11" s="13">
        <v>2024</v>
      </c>
      <c r="E11" s="13" t="s">
        <v>46</v>
      </c>
      <c r="F11" s="13" t="s">
        <v>42</v>
      </c>
      <c r="G11" s="13" t="s">
        <v>38</v>
      </c>
      <c r="H11" s="13" t="s">
        <v>100</v>
      </c>
      <c r="I11" s="13" t="s">
        <v>39</v>
      </c>
      <c r="J11" s="13" t="s">
        <v>42</v>
      </c>
      <c r="K11" s="13" t="s">
        <v>41</v>
      </c>
      <c r="L11" s="13" t="s">
        <v>78</v>
      </c>
      <c r="M11" s="54" t="s">
        <v>92</v>
      </c>
      <c r="N11" s="29" t="s">
        <v>38</v>
      </c>
      <c r="O11" s="29">
        <v>3</v>
      </c>
      <c r="P11" s="29" t="s">
        <v>97</v>
      </c>
      <c r="Q11" s="29" t="s">
        <v>98</v>
      </c>
      <c r="R11" s="29">
        <v>24</v>
      </c>
      <c r="S11" s="31">
        <v>50000</v>
      </c>
      <c r="T11" s="31">
        <v>50000</v>
      </c>
      <c r="U11" s="31">
        <v>0</v>
      </c>
      <c r="V11" s="31">
        <v>100000</v>
      </c>
      <c r="W11" s="29" t="s">
        <v>42</v>
      </c>
      <c r="X11" s="29" t="s">
        <v>42</v>
      </c>
      <c r="Y11" s="29" t="s">
        <v>43</v>
      </c>
      <c r="Z11" s="29">
        <v>286936</v>
      </c>
      <c r="AA11" s="30" t="s">
        <v>44</v>
      </c>
    </row>
    <row r="12" spans="1:27" ht="30" x14ac:dyDescent="0.25">
      <c r="A12" s="16" t="s">
        <v>91</v>
      </c>
      <c r="B12" s="13" t="s">
        <v>45</v>
      </c>
      <c r="C12" s="13">
        <v>2025</v>
      </c>
      <c r="D12" s="13">
        <v>2025</v>
      </c>
      <c r="E12" s="13" t="s">
        <v>46</v>
      </c>
      <c r="F12" s="13" t="s">
        <v>42</v>
      </c>
      <c r="G12" s="45" t="s">
        <v>38</v>
      </c>
      <c r="H12" s="45" t="s">
        <v>110</v>
      </c>
      <c r="I12" s="45" t="s">
        <v>39</v>
      </c>
      <c r="J12" s="45" t="s">
        <v>42</v>
      </c>
      <c r="K12" s="13" t="s">
        <v>41</v>
      </c>
      <c r="L12" s="13" t="s">
        <v>78</v>
      </c>
      <c r="M12" s="54" t="s">
        <v>93</v>
      </c>
      <c r="N12" s="13" t="s">
        <v>38</v>
      </c>
      <c r="O12" s="13">
        <v>3</v>
      </c>
      <c r="P12" s="13" t="s">
        <v>71</v>
      </c>
      <c r="Q12" s="13" t="s">
        <v>72</v>
      </c>
      <c r="R12" s="45">
        <v>24</v>
      </c>
      <c r="S12" s="46">
        <v>21000</v>
      </c>
      <c r="T12" s="46">
        <v>21000</v>
      </c>
      <c r="U12" s="31">
        <v>0</v>
      </c>
      <c r="V12" s="31">
        <v>42000</v>
      </c>
      <c r="W12" s="13" t="s">
        <v>42</v>
      </c>
      <c r="X12" s="13" t="s">
        <v>42</v>
      </c>
      <c r="Y12" s="13" t="s">
        <v>38</v>
      </c>
      <c r="Z12" s="13" t="s">
        <v>42</v>
      </c>
      <c r="AA12" s="14" t="s">
        <v>42</v>
      </c>
    </row>
    <row r="13" spans="1:27" ht="30" x14ac:dyDescent="0.25">
      <c r="A13" s="16" t="s">
        <v>102</v>
      </c>
      <c r="B13" s="13" t="s">
        <v>45</v>
      </c>
      <c r="C13" s="13">
        <v>2025</v>
      </c>
      <c r="D13" s="13">
        <v>2025</v>
      </c>
      <c r="E13" s="13" t="s">
        <v>46</v>
      </c>
      <c r="F13" s="13" t="s">
        <v>42</v>
      </c>
      <c r="G13" s="45" t="s">
        <v>38</v>
      </c>
      <c r="H13" s="45" t="s">
        <v>108</v>
      </c>
      <c r="I13" s="45" t="s">
        <v>39</v>
      </c>
      <c r="J13" s="45" t="s">
        <v>42</v>
      </c>
      <c r="K13" s="13" t="s">
        <v>41</v>
      </c>
      <c r="L13" s="13" t="s">
        <v>78</v>
      </c>
      <c r="M13" s="54" t="s">
        <v>94</v>
      </c>
      <c r="N13" s="13" t="s">
        <v>38</v>
      </c>
      <c r="O13" s="13">
        <v>3</v>
      </c>
      <c r="P13" s="13" t="s">
        <v>86</v>
      </c>
      <c r="Q13" s="13" t="s">
        <v>87</v>
      </c>
      <c r="R13" s="49">
        <v>36</v>
      </c>
      <c r="S13" s="50">
        <v>35000</v>
      </c>
      <c r="T13" s="50">
        <v>35000</v>
      </c>
      <c r="U13" s="50">
        <v>35000</v>
      </c>
      <c r="V13" s="50" t="s">
        <v>109</v>
      </c>
      <c r="W13" s="13" t="s">
        <v>42</v>
      </c>
      <c r="X13" s="13" t="s">
        <v>42</v>
      </c>
      <c r="Y13" s="13" t="s">
        <v>38</v>
      </c>
      <c r="Z13" s="13" t="s">
        <v>42</v>
      </c>
      <c r="AA13" s="14" t="s">
        <v>42</v>
      </c>
    </row>
    <row r="14" spans="1:27" x14ac:dyDescent="0.25">
      <c r="A14" s="16" t="s">
        <v>103</v>
      </c>
      <c r="B14" s="16" t="s">
        <v>45</v>
      </c>
      <c r="C14" s="13">
        <v>2025</v>
      </c>
      <c r="D14" s="13">
        <v>2026</v>
      </c>
      <c r="E14" s="16" t="s">
        <v>46</v>
      </c>
      <c r="F14" s="13" t="s">
        <v>42</v>
      </c>
      <c r="G14" s="45" t="s">
        <v>38</v>
      </c>
      <c r="H14" s="51" t="s">
        <v>107</v>
      </c>
      <c r="I14" s="45" t="s">
        <v>39</v>
      </c>
      <c r="J14" s="45" t="s">
        <v>42</v>
      </c>
      <c r="K14" s="13" t="s">
        <v>41</v>
      </c>
      <c r="L14" s="13" t="s">
        <v>78</v>
      </c>
      <c r="M14" s="54" t="s">
        <v>85</v>
      </c>
      <c r="N14" s="13" t="s">
        <v>38</v>
      </c>
      <c r="O14" s="13">
        <v>3</v>
      </c>
      <c r="P14" s="13" t="s">
        <v>86</v>
      </c>
      <c r="Q14" s="13" t="s">
        <v>87</v>
      </c>
      <c r="R14" s="45">
        <v>24</v>
      </c>
      <c r="S14" s="46">
        <v>0</v>
      </c>
      <c r="T14" s="31">
        <v>25000</v>
      </c>
      <c r="U14" s="31">
        <v>25000</v>
      </c>
      <c r="V14" s="31">
        <v>50000</v>
      </c>
      <c r="W14" s="13" t="s">
        <v>42</v>
      </c>
      <c r="X14" s="13" t="s">
        <v>42</v>
      </c>
      <c r="Y14" s="13" t="s">
        <v>38</v>
      </c>
      <c r="Z14" s="13" t="s">
        <v>42</v>
      </c>
      <c r="AA14" s="14" t="s">
        <v>42</v>
      </c>
    </row>
    <row r="15" spans="1:27" s="48" customFormat="1" x14ac:dyDescent="0.25">
      <c r="A15" s="44" t="s">
        <v>104</v>
      </c>
      <c r="B15" s="44" t="s">
        <v>45</v>
      </c>
      <c r="C15" s="45">
        <v>2025</v>
      </c>
      <c r="D15" s="45">
        <v>2025</v>
      </c>
      <c r="E15" s="44" t="s">
        <v>46</v>
      </c>
      <c r="F15" s="45" t="s">
        <v>42</v>
      </c>
      <c r="G15" s="45" t="s">
        <v>38</v>
      </c>
      <c r="H15" s="45" t="s">
        <v>105</v>
      </c>
      <c r="I15" s="45" t="s">
        <v>39</v>
      </c>
      <c r="J15" s="45" t="s">
        <v>42</v>
      </c>
      <c r="K15" s="45" t="s">
        <v>41</v>
      </c>
      <c r="L15" s="45" t="s">
        <v>78</v>
      </c>
      <c r="M15" s="54" t="s">
        <v>106</v>
      </c>
      <c r="N15" s="45" t="s">
        <v>38</v>
      </c>
      <c r="O15" s="45">
        <v>3</v>
      </c>
      <c r="P15" s="45" t="s">
        <v>71</v>
      </c>
      <c r="Q15" s="45" t="s">
        <v>72</v>
      </c>
      <c r="R15" s="45">
        <v>36</v>
      </c>
      <c r="S15" s="46">
        <v>32222</v>
      </c>
      <c r="T15" s="46">
        <v>96667</v>
      </c>
      <c r="U15" s="46">
        <v>161111</v>
      </c>
      <c r="V15" s="46">
        <v>290000</v>
      </c>
      <c r="W15" s="45" t="s">
        <v>42</v>
      </c>
      <c r="X15" s="45" t="s">
        <v>42</v>
      </c>
      <c r="Y15" s="45" t="s">
        <v>38</v>
      </c>
      <c r="Z15" s="45" t="s">
        <v>42</v>
      </c>
      <c r="AA15" s="47" t="s">
        <v>42</v>
      </c>
    </row>
    <row r="16" spans="1:27" x14ac:dyDescent="0.25">
      <c r="M16" s="54"/>
      <c r="S16" s="26"/>
    </row>
    <row r="17" spans="13:20" x14ac:dyDescent="0.25">
      <c r="M17" s="53"/>
    </row>
    <row r="18" spans="13:20" x14ac:dyDescent="0.25">
      <c r="M18" s="53"/>
      <c r="T18" s="55"/>
    </row>
  </sheetData>
  <mergeCells count="1">
    <mergeCell ref="A1:AA1"/>
  </mergeCells>
  <pageMargins left="0.70866141732283472" right="0.70866141732283472" top="0.74803149606299213" bottom="0.74803149606299213" header="0.31496062992125984" footer="0.31496062992125984"/>
  <pageSetup paperSize="8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scheda A</vt:lpstr>
      <vt:lpstr>Scheda B</vt:lpstr>
      <vt:lpstr>'Scheda B'!Area_stampa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Giada Brambilla</dc:creator>
  <cp:lastModifiedBy>Giada Brambilla</cp:lastModifiedBy>
  <cp:lastPrinted>2024-10-29T09:02:08Z</cp:lastPrinted>
  <dcterms:created xsi:type="dcterms:W3CDTF">2021-05-31T15:03:14Z</dcterms:created>
  <dcterms:modified xsi:type="dcterms:W3CDTF">2024-11-04T13:57:36Z</dcterms:modified>
</cp:coreProperties>
</file>