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9795"/>
  </bookViews>
  <sheets>
    <sheet name="lug-ago-sett 2019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8" i="1"/>
  <c r="E8"/>
  <c r="D8"/>
  <c r="C8"/>
  <c r="B8"/>
  <c r="F7"/>
  <c r="E7"/>
  <c r="D7"/>
  <c r="C7"/>
  <c r="B7"/>
  <c r="F6"/>
  <c r="F9" s="1"/>
  <c r="E6"/>
  <c r="E9" s="1"/>
  <c r="D6"/>
  <c r="C6"/>
  <c r="C9" s="1"/>
  <c r="B6"/>
  <c r="B9" s="1"/>
  <c r="D9" l="1"/>
</calcChain>
</file>

<file path=xl/sharedStrings.xml><?xml version="1.0" encoding="utf-8"?>
<sst xmlns="http://schemas.openxmlformats.org/spreadsheetml/2006/main" count="11" uniqueCount="11">
  <si>
    <r>
      <rPr>
        <b/>
        <u/>
        <sz val="11"/>
        <color indexed="8"/>
        <rFont val="Calibri"/>
        <family val="2"/>
      </rPr>
      <t>ART. 21 LEGGE 69 DEL 18-06-2009:</t>
    </r>
    <r>
      <rPr>
        <b/>
        <sz val="11"/>
        <color indexed="8"/>
        <rFont val="Calibri"/>
        <family val="2"/>
      </rPr>
      <t xml:space="preserve"> TASSI DI ASSENZA E DI MAGGIORE PRESENZA DEL PERSONALE DISTINTI PER DIVISIONE                                                                                                MESI DI LUGLIO-AGOSTO-SETTEMBRE 2019 </t>
    </r>
  </si>
  <si>
    <t>DIVISIONE</t>
  </si>
  <si>
    <t>Totale giornate lavorative</t>
  </si>
  <si>
    <t>Totale giornate assenza (incluso ferie)</t>
  </si>
  <si>
    <t>Totale giornate di presenza</t>
  </si>
  <si>
    <t xml:space="preserve">Percentuale assenza </t>
  </si>
  <si>
    <t>Percentuale presenza</t>
  </si>
  <si>
    <t>AMMINISTRATIVI</t>
  </si>
  <si>
    <t>ASSISTENTI SOCIALI-EDUCATORI</t>
  </si>
  <si>
    <t>OSS-RAA-ESEA</t>
  </si>
  <si>
    <t>TOTALE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</si>
</sst>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Font="1" applyBorder="1" applyAlignment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faella%20Cavatorta/da%20anno%202017/2019/monitoraggio%20assenze/gen-feb-mar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 2019"/>
      <sheetName val="febbraio 2019"/>
      <sheetName val="marzo 2019"/>
      <sheetName val="gen-feb-mar 2019"/>
      <sheetName val="aprile 2019 "/>
      <sheetName val="maggio 2019"/>
      <sheetName val="giugno 2019"/>
      <sheetName val="apr-mag-giu 2019"/>
      <sheetName val="luglio 2019"/>
      <sheetName val="agosto"/>
      <sheetName val="settembre"/>
      <sheetName val="lug-ago-sett 2019 "/>
      <sheetName val="ottobre 2019"/>
      <sheetName val="novembre 2019"/>
      <sheetName val="dicembre 2019"/>
      <sheetName val="ott-nov-dic 2019"/>
      <sheetName val="Foglio1"/>
      <sheetName val="Foglio2"/>
      <sheetName val="Foglio3"/>
    </sheetNames>
    <sheetDataSet>
      <sheetData sheetId="0"/>
      <sheetData sheetId="1"/>
      <sheetData sheetId="2"/>
      <sheetData sheetId="3"/>
      <sheetData sheetId="4">
        <row r="6">
          <cell r="B6">
            <v>464</v>
          </cell>
        </row>
      </sheetData>
      <sheetData sheetId="5">
        <row r="6">
          <cell r="B6">
            <v>523</v>
          </cell>
        </row>
      </sheetData>
      <sheetData sheetId="6">
        <row r="6">
          <cell r="B6">
            <v>465</v>
          </cell>
        </row>
      </sheetData>
      <sheetData sheetId="7"/>
      <sheetData sheetId="8">
        <row r="6">
          <cell r="B6">
            <v>533</v>
          </cell>
          <cell r="C6">
            <v>146</v>
          </cell>
          <cell r="D6">
            <v>387</v>
          </cell>
          <cell r="E6">
            <v>27.39</v>
          </cell>
          <cell r="F6">
            <v>72.61</v>
          </cell>
        </row>
        <row r="7">
          <cell r="B7">
            <v>436</v>
          </cell>
          <cell r="C7">
            <v>106</v>
          </cell>
          <cell r="D7">
            <v>330</v>
          </cell>
          <cell r="E7">
            <v>24.31</v>
          </cell>
          <cell r="F7">
            <v>75.69</v>
          </cell>
        </row>
        <row r="8">
          <cell r="B8">
            <v>562</v>
          </cell>
          <cell r="C8">
            <v>148</v>
          </cell>
          <cell r="D8">
            <v>414</v>
          </cell>
          <cell r="E8">
            <v>26.33</v>
          </cell>
          <cell r="F8">
            <v>73.67</v>
          </cell>
        </row>
      </sheetData>
      <sheetData sheetId="9">
        <row r="6">
          <cell r="B6">
            <v>488</v>
          </cell>
          <cell r="C6">
            <v>133</v>
          </cell>
          <cell r="D6">
            <v>355</v>
          </cell>
          <cell r="E6">
            <v>27.25</v>
          </cell>
          <cell r="F6">
            <v>72.75</v>
          </cell>
        </row>
        <row r="7">
          <cell r="B7">
            <v>434</v>
          </cell>
          <cell r="C7">
            <v>178</v>
          </cell>
          <cell r="D7">
            <v>256</v>
          </cell>
          <cell r="E7">
            <v>41.01</v>
          </cell>
          <cell r="F7">
            <v>58.99</v>
          </cell>
        </row>
        <row r="8">
          <cell r="B8">
            <v>525</v>
          </cell>
          <cell r="C8">
            <v>191</v>
          </cell>
          <cell r="D8">
            <v>334</v>
          </cell>
          <cell r="E8">
            <v>36.380000000000003</v>
          </cell>
          <cell r="F8">
            <v>63.62</v>
          </cell>
        </row>
      </sheetData>
      <sheetData sheetId="10">
        <row r="6">
          <cell r="B6">
            <v>487</v>
          </cell>
          <cell r="C6">
            <v>97</v>
          </cell>
          <cell r="D6">
            <v>390</v>
          </cell>
          <cell r="E6">
            <v>19.920000000000002</v>
          </cell>
          <cell r="F6">
            <v>80.08</v>
          </cell>
        </row>
        <row r="7">
          <cell r="B7">
            <v>437</v>
          </cell>
          <cell r="C7">
            <v>123</v>
          </cell>
          <cell r="D7">
            <v>314</v>
          </cell>
          <cell r="E7">
            <v>28.15</v>
          </cell>
          <cell r="F7">
            <v>71.849999999999994</v>
          </cell>
        </row>
        <row r="8">
          <cell r="B8">
            <v>515</v>
          </cell>
          <cell r="C8">
            <v>143</v>
          </cell>
          <cell r="D8">
            <v>372</v>
          </cell>
          <cell r="E8">
            <v>27.77</v>
          </cell>
          <cell r="F8">
            <v>72.23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19" sqref="G19"/>
    </sheetView>
  </sheetViews>
  <sheetFormatPr defaultRowHeight="15"/>
  <cols>
    <col min="1" max="1" width="29.85546875" bestFit="1" customWidth="1"/>
    <col min="2" max="6" width="15.7109375" customWidth="1"/>
    <col min="257" max="257" width="29.85546875" bestFit="1" customWidth="1"/>
    <col min="258" max="262" width="15.7109375" customWidth="1"/>
    <col min="513" max="513" width="29.85546875" bestFit="1" customWidth="1"/>
    <col min="514" max="518" width="15.7109375" customWidth="1"/>
    <col min="769" max="769" width="29.85546875" bestFit="1" customWidth="1"/>
    <col min="770" max="774" width="15.7109375" customWidth="1"/>
    <col min="1025" max="1025" width="29.85546875" bestFit="1" customWidth="1"/>
    <col min="1026" max="1030" width="15.7109375" customWidth="1"/>
    <col min="1281" max="1281" width="29.85546875" bestFit="1" customWidth="1"/>
    <col min="1282" max="1286" width="15.7109375" customWidth="1"/>
    <col min="1537" max="1537" width="29.85546875" bestFit="1" customWidth="1"/>
    <col min="1538" max="1542" width="15.7109375" customWidth="1"/>
    <col min="1793" max="1793" width="29.85546875" bestFit="1" customWidth="1"/>
    <col min="1794" max="1798" width="15.7109375" customWidth="1"/>
    <col min="2049" max="2049" width="29.85546875" bestFit="1" customWidth="1"/>
    <col min="2050" max="2054" width="15.7109375" customWidth="1"/>
    <col min="2305" max="2305" width="29.85546875" bestFit="1" customWidth="1"/>
    <col min="2306" max="2310" width="15.7109375" customWidth="1"/>
    <col min="2561" max="2561" width="29.85546875" bestFit="1" customWidth="1"/>
    <col min="2562" max="2566" width="15.7109375" customWidth="1"/>
    <col min="2817" max="2817" width="29.85546875" bestFit="1" customWidth="1"/>
    <col min="2818" max="2822" width="15.7109375" customWidth="1"/>
    <col min="3073" max="3073" width="29.85546875" bestFit="1" customWidth="1"/>
    <col min="3074" max="3078" width="15.7109375" customWidth="1"/>
    <col min="3329" max="3329" width="29.85546875" bestFit="1" customWidth="1"/>
    <col min="3330" max="3334" width="15.7109375" customWidth="1"/>
    <col min="3585" max="3585" width="29.85546875" bestFit="1" customWidth="1"/>
    <col min="3586" max="3590" width="15.7109375" customWidth="1"/>
    <col min="3841" max="3841" width="29.85546875" bestFit="1" customWidth="1"/>
    <col min="3842" max="3846" width="15.7109375" customWidth="1"/>
    <col min="4097" max="4097" width="29.85546875" bestFit="1" customWidth="1"/>
    <col min="4098" max="4102" width="15.7109375" customWidth="1"/>
    <col min="4353" max="4353" width="29.85546875" bestFit="1" customWidth="1"/>
    <col min="4354" max="4358" width="15.7109375" customWidth="1"/>
    <col min="4609" max="4609" width="29.85546875" bestFit="1" customWidth="1"/>
    <col min="4610" max="4614" width="15.7109375" customWidth="1"/>
    <col min="4865" max="4865" width="29.85546875" bestFit="1" customWidth="1"/>
    <col min="4866" max="4870" width="15.7109375" customWidth="1"/>
    <col min="5121" max="5121" width="29.85546875" bestFit="1" customWidth="1"/>
    <col min="5122" max="5126" width="15.7109375" customWidth="1"/>
    <col min="5377" max="5377" width="29.85546875" bestFit="1" customWidth="1"/>
    <col min="5378" max="5382" width="15.7109375" customWidth="1"/>
    <col min="5633" max="5633" width="29.85546875" bestFit="1" customWidth="1"/>
    <col min="5634" max="5638" width="15.7109375" customWidth="1"/>
    <col min="5889" max="5889" width="29.85546875" bestFit="1" customWidth="1"/>
    <col min="5890" max="5894" width="15.7109375" customWidth="1"/>
    <col min="6145" max="6145" width="29.85546875" bestFit="1" customWidth="1"/>
    <col min="6146" max="6150" width="15.7109375" customWidth="1"/>
    <col min="6401" max="6401" width="29.85546875" bestFit="1" customWidth="1"/>
    <col min="6402" max="6406" width="15.7109375" customWidth="1"/>
    <col min="6657" max="6657" width="29.85546875" bestFit="1" customWidth="1"/>
    <col min="6658" max="6662" width="15.7109375" customWidth="1"/>
    <col min="6913" max="6913" width="29.85546875" bestFit="1" customWidth="1"/>
    <col min="6914" max="6918" width="15.7109375" customWidth="1"/>
    <col min="7169" max="7169" width="29.85546875" bestFit="1" customWidth="1"/>
    <col min="7170" max="7174" width="15.7109375" customWidth="1"/>
    <col min="7425" max="7425" width="29.85546875" bestFit="1" customWidth="1"/>
    <col min="7426" max="7430" width="15.7109375" customWidth="1"/>
    <col min="7681" max="7681" width="29.85546875" bestFit="1" customWidth="1"/>
    <col min="7682" max="7686" width="15.7109375" customWidth="1"/>
    <col min="7937" max="7937" width="29.85546875" bestFit="1" customWidth="1"/>
    <col min="7938" max="7942" width="15.7109375" customWidth="1"/>
    <col min="8193" max="8193" width="29.85546875" bestFit="1" customWidth="1"/>
    <col min="8194" max="8198" width="15.7109375" customWidth="1"/>
    <col min="8449" max="8449" width="29.85546875" bestFit="1" customWidth="1"/>
    <col min="8450" max="8454" width="15.7109375" customWidth="1"/>
    <col min="8705" max="8705" width="29.85546875" bestFit="1" customWidth="1"/>
    <col min="8706" max="8710" width="15.7109375" customWidth="1"/>
    <col min="8961" max="8961" width="29.85546875" bestFit="1" customWidth="1"/>
    <col min="8962" max="8966" width="15.7109375" customWidth="1"/>
    <col min="9217" max="9217" width="29.85546875" bestFit="1" customWidth="1"/>
    <col min="9218" max="9222" width="15.7109375" customWidth="1"/>
    <col min="9473" max="9473" width="29.85546875" bestFit="1" customWidth="1"/>
    <col min="9474" max="9478" width="15.7109375" customWidth="1"/>
    <col min="9729" max="9729" width="29.85546875" bestFit="1" customWidth="1"/>
    <col min="9730" max="9734" width="15.7109375" customWidth="1"/>
    <col min="9985" max="9985" width="29.85546875" bestFit="1" customWidth="1"/>
    <col min="9986" max="9990" width="15.7109375" customWidth="1"/>
    <col min="10241" max="10241" width="29.85546875" bestFit="1" customWidth="1"/>
    <col min="10242" max="10246" width="15.7109375" customWidth="1"/>
    <col min="10497" max="10497" width="29.85546875" bestFit="1" customWidth="1"/>
    <col min="10498" max="10502" width="15.7109375" customWidth="1"/>
    <col min="10753" max="10753" width="29.85546875" bestFit="1" customWidth="1"/>
    <col min="10754" max="10758" width="15.7109375" customWidth="1"/>
    <col min="11009" max="11009" width="29.85546875" bestFit="1" customWidth="1"/>
    <col min="11010" max="11014" width="15.7109375" customWidth="1"/>
    <col min="11265" max="11265" width="29.85546875" bestFit="1" customWidth="1"/>
    <col min="11266" max="11270" width="15.7109375" customWidth="1"/>
    <col min="11521" max="11521" width="29.85546875" bestFit="1" customWidth="1"/>
    <col min="11522" max="11526" width="15.7109375" customWidth="1"/>
    <col min="11777" max="11777" width="29.85546875" bestFit="1" customWidth="1"/>
    <col min="11778" max="11782" width="15.7109375" customWidth="1"/>
    <col min="12033" max="12033" width="29.85546875" bestFit="1" customWidth="1"/>
    <col min="12034" max="12038" width="15.7109375" customWidth="1"/>
    <col min="12289" max="12289" width="29.85546875" bestFit="1" customWidth="1"/>
    <col min="12290" max="12294" width="15.7109375" customWidth="1"/>
    <col min="12545" max="12545" width="29.85546875" bestFit="1" customWidth="1"/>
    <col min="12546" max="12550" width="15.7109375" customWidth="1"/>
    <col min="12801" max="12801" width="29.85546875" bestFit="1" customWidth="1"/>
    <col min="12802" max="12806" width="15.7109375" customWidth="1"/>
    <col min="13057" max="13057" width="29.85546875" bestFit="1" customWidth="1"/>
    <col min="13058" max="13062" width="15.7109375" customWidth="1"/>
    <col min="13313" max="13313" width="29.85546875" bestFit="1" customWidth="1"/>
    <col min="13314" max="13318" width="15.7109375" customWidth="1"/>
    <col min="13569" max="13569" width="29.85546875" bestFit="1" customWidth="1"/>
    <col min="13570" max="13574" width="15.7109375" customWidth="1"/>
    <col min="13825" max="13825" width="29.85546875" bestFit="1" customWidth="1"/>
    <col min="13826" max="13830" width="15.7109375" customWidth="1"/>
    <col min="14081" max="14081" width="29.85546875" bestFit="1" customWidth="1"/>
    <col min="14082" max="14086" width="15.7109375" customWidth="1"/>
    <col min="14337" max="14337" width="29.85546875" bestFit="1" customWidth="1"/>
    <col min="14338" max="14342" width="15.7109375" customWidth="1"/>
    <col min="14593" max="14593" width="29.85546875" bestFit="1" customWidth="1"/>
    <col min="14594" max="14598" width="15.7109375" customWidth="1"/>
    <col min="14849" max="14849" width="29.85546875" bestFit="1" customWidth="1"/>
    <col min="14850" max="14854" width="15.7109375" customWidth="1"/>
    <col min="15105" max="15105" width="29.85546875" bestFit="1" customWidth="1"/>
    <col min="15106" max="15110" width="15.7109375" customWidth="1"/>
    <col min="15361" max="15361" width="29.85546875" bestFit="1" customWidth="1"/>
    <col min="15362" max="15366" width="15.7109375" customWidth="1"/>
    <col min="15617" max="15617" width="29.85546875" bestFit="1" customWidth="1"/>
    <col min="15618" max="15622" width="15.7109375" customWidth="1"/>
    <col min="15873" max="15873" width="29.85546875" bestFit="1" customWidth="1"/>
    <col min="15874" max="15878" width="15.7109375" customWidth="1"/>
    <col min="16129" max="16129" width="29.85546875" bestFit="1" customWidth="1"/>
    <col min="16130" max="16134" width="15.7109375" customWidth="1"/>
  </cols>
  <sheetData>
    <row r="1" spans="1:7" ht="32.25" customHeight="1" thickBot="1">
      <c r="A1" s="18" t="s">
        <v>0</v>
      </c>
      <c r="B1" s="19"/>
      <c r="C1" s="19"/>
      <c r="D1" s="19"/>
      <c r="E1" s="19"/>
      <c r="F1" s="20"/>
      <c r="G1" s="1"/>
    </row>
    <row r="2" spans="1:7">
      <c r="A2" s="2"/>
      <c r="B2" s="3"/>
      <c r="C2" s="3"/>
      <c r="D2" s="3"/>
      <c r="E2" s="3"/>
      <c r="F2" s="3"/>
      <c r="G2" s="1"/>
    </row>
    <row r="3" spans="1:7">
      <c r="A3" s="2"/>
      <c r="B3" s="3"/>
      <c r="C3" s="3"/>
      <c r="D3" s="3"/>
      <c r="E3" s="3"/>
      <c r="F3" s="3"/>
      <c r="G3" s="1"/>
    </row>
    <row r="4" spans="1:7" ht="15.75" thickBot="1">
      <c r="A4" s="2"/>
      <c r="B4" s="3"/>
      <c r="C4" s="3"/>
      <c r="D4" s="3"/>
      <c r="E4" s="3"/>
      <c r="F4" s="3"/>
      <c r="G4" s="1"/>
    </row>
    <row r="5" spans="1:7" s="7" customFormat="1" ht="4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</row>
    <row r="6" spans="1:7">
      <c r="A6" s="8" t="s">
        <v>7</v>
      </c>
      <c r="B6" s="9">
        <f>'[1]luglio 2019'!B6+[1]agosto!B6+[1]settembre!B6</f>
        <v>1508</v>
      </c>
      <c r="C6" s="10">
        <f>'[1]luglio 2019'!C6+[1]agosto!C6+[1]settembre!C6</f>
        <v>376</v>
      </c>
      <c r="D6" s="10">
        <f>'[1]luglio 2019'!D6+[1]agosto!D6+[1]settembre!D6</f>
        <v>1132</v>
      </c>
      <c r="E6" s="11">
        <f>('[1]luglio 2019'!E6+[1]agosto!E6+[1]settembre!E6)/3</f>
        <v>24.853333333333335</v>
      </c>
      <c r="F6" s="11">
        <f>('[1]luglio 2019'!F6+[1]agosto!F6+[1]settembre!F6)/3</f>
        <v>75.146666666666661</v>
      </c>
      <c r="G6" s="1"/>
    </row>
    <row r="7" spans="1:7">
      <c r="A7" s="8" t="s">
        <v>8</v>
      </c>
      <c r="B7" s="9">
        <f>'[1]luglio 2019'!B7+[1]agosto!B7+[1]settembre!B7</f>
        <v>1307</v>
      </c>
      <c r="C7" s="10">
        <f>'[1]luglio 2019'!C7+[1]agosto!C7+[1]settembre!C7</f>
        <v>407</v>
      </c>
      <c r="D7" s="10">
        <f>'[1]luglio 2019'!D7+[1]agosto!D7+[1]settembre!D7</f>
        <v>900</v>
      </c>
      <c r="E7" s="11">
        <f>('[1]luglio 2019'!E7+[1]agosto!E7+[1]settembre!E7)/3</f>
        <v>31.156666666666666</v>
      </c>
      <c r="F7" s="11">
        <f>('[1]luglio 2019'!F7+[1]agosto!F7+[1]settembre!F7)/3</f>
        <v>68.843333333333334</v>
      </c>
      <c r="G7" s="1"/>
    </row>
    <row r="8" spans="1:7">
      <c r="A8" s="12" t="s">
        <v>9</v>
      </c>
      <c r="B8" s="13">
        <f>'[1]luglio 2019'!B8+[1]agosto!B8+[1]settembre!B8</f>
        <v>1602</v>
      </c>
      <c r="C8" s="13">
        <f>'[1]luglio 2019'!C8+[1]agosto!C8+[1]settembre!C8</f>
        <v>482</v>
      </c>
      <c r="D8" s="13">
        <f>'[1]luglio 2019'!D8+[1]agosto!D8+[1]settembre!D8</f>
        <v>1120</v>
      </c>
      <c r="E8" s="14">
        <f>('[1]luglio 2019'!E8+[1]agosto!E8+[1]settembre!E8)/3</f>
        <v>30.16</v>
      </c>
      <c r="F8" s="14">
        <f>('[1]luglio 2019'!F8+[1]agosto!F8+[1]settembre!F8)/3</f>
        <v>69.839999999999989</v>
      </c>
      <c r="G8" s="1"/>
    </row>
    <row r="9" spans="1:7">
      <c r="A9" s="15" t="s">
        <v>10</v>
      </c>
      <c r="B9" s="16">
        <f>B6+B7+B8</f>
        <v>4417</v>
      </c>
      <c r="C9" s="16">
        <f>C6+C7+C8</f>
        <v>1265</v>
      </c>
      <c r="D9" s="16">
        <f>SUM(D6:D8)</f>
        <v>3152</v>
      </c>
      <c r="E9" s="17">
        <f>(E6+E7+E8)/3</f>
        <v>28.723333333333333</v>
      </c>
      <c r="F9" s="17">
        <f>(F6+F7+F8)/3</f>
        <v>71.276666666666657</v>
      </c>
      <c r="G9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lug-ago-sett 2019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rcavatorta</dc:creator>
  <cp:lastModifiedBy>brambilla</cp:lastModifiedBy>
  <dcterms:created xsi:type="dcterms:W3CDTF">2019-12-16T10:44:02Z</dcterms:created>
  <dcterms:modified xsi:type="dcterms:W3CDTF">2019-12-16T14:08:58Z</dcterms:modified>
</cp:coreProperties>
</file>